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6" yWindow="299" windowWidth="14898" windowHeight="9094"/>
  </bookViews>
  <sheets>
    <sheet name="dec28sale" sheetId="1" r:id="rId1"/>
  </sheets>
  <calcPr calcId="145621" calcMode="autoNoTable" iterate="1" iterateCount="1" iterateDelta="0"/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G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G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G271" i="1"/>
  <c r="E272" i="1"/>
  <c r="E273" i="1"/>
  <c r="E274" i="1"/>
  <c r="E275" i="1"/>
  <c r="E276" i="1"/>
  <c r="E277" i="1"/>
  <c r="G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G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</calcChain>
</file>

<file path=xl/sharedStrings.xml><?xml version="1.0" encoding="utf-8"?>
<sst xmlns="http://schemas.openxmlformats.org/spreadsheetml/2006/main" count="1021" uniqueCount="671">
  <si>
    <t>Online</t>
  </si>
  <si>
    <t>Addt'l</t>
  </si>
  <si>
    <t>Sale w/</t>
  </si>
  <si>
    <t>Act</t>
  </si>
  <si>
    <t>Facom/USAG #</t>
  </si>
  <si>
    <t>Description</t>
  </si>
  <si>
    <t xml:space="preserve">Sale Price  </t>
  </si>
  <si>
    <t>Savings</t>
  </si>
  <si>
    <t>Addtl Disc</t>
  </si>
  <si>
    <t>Wt</t>
  </si>
  <si>
    <t>COO</t>
  </si>
  <si>
    <t>Screwdrivers</t>
  </si>
  <si>
    <t>A10x200VE*</t>
  </si>
  <si>
    <t>Insulated Protwist Slotted Screwdriver-10x200mm</t>
  </si>
  <si>
    <t>Fr</t>
  </si>
  <si>
    <t>A12x250VE*</t>
  </si>
  <si>
    <t>Insulated Protwist Slotted Screwdriver-12x250mm</t>
  </si>
  <si>
    <t>A2x75VE</t>
  </si>
  <si>
    <t>Insulated Protwist Slotted Screwdriver-2x75mm</t>
  </si>
  <si>
    <t>A2.5x50VE</t>
  </si>
  <si>
    <t>Insulated Protwist Slotted Screwdriver-2.5x50mm</t>
  </si>
  <si>
    <t>A2.5x75VE</t>
  </si>
  <si>
    <t>Insulated Protwist Slotted Screwdriver-2.5x75mm</t>
  </si>
  <si>
    <t>A3x100VE</t>
  </si>
  <si>
    <t>Insulated Protwist Slotted Screwdriver-3x100mm</t>
  </si>
  <si>
    <t>A3x75VE*</t>
  </si>
  <si>
    <t>Insulated Protwist Slotted Screwdriver-3x75mm</t>
  </si>
  <si>
    <t>A3.5x100VE</t>
  </si>
  <si>
    <t>Insulated Protwist Slotted Screwdriver-3.5x100mm (MOD.A1VE)</t>
  </si>
  <si>
    <t>A3.5x75VE</t>
  </si>
  <si>
    <t>Insulated Protwist Slotted Screwdriver-3.5x75mm</t>
  </si>
  <si>
    <t>A4x100VE</t>
  </si>
  <si>
    <t>Insulated Protwist Slotted Screwdriver-4x100mm (MOD.A1VE,184.J5VE)</t>
  </si>
  <si>
    <t>A5.5x125VE</t>
  </si>
  <si>
    <t>Insulated Protwist Slotted Screwdriver-5.5x125mm (MOD.A1VE, 184.J5VE)</t>
  </si>
  <si>
    <t>A5.5x150VE</t>
  </si>
  <si>
    <t>Insulated Protwist Slotted Screwdriver-5.5x150mm</t>
  </si>
  <si>
    <t>A6.5x150VE</t>
  </si>
  <si>
    <t>Insulated Protwist Slotted Screwdriver-6.5x150mm (MOD.A1VE)</t>
  </si>
  <si>
    <t>A6.5x200VE</t>
  </si>
  <si>
    <t>Insulated Protwist Slotted Screwdriver-6.5x200mm</t>
  </si>
  <si>
    <t>A8x150VE*</t>
  </si>
  <si>
    <t>Insulated Protwist Slotted Screwdriver-8x150mm</t>
  </si>
  <si>
    <t>A8x200VE</t>
  </si>
  <si>
    <t>Insulated Protwist Slotted Screwdriver-8x200mm</t>
  </si>
  <si>
    <t>AB.J4VE</t>
  </si>
  <si>
    <t>ACL.2A10-USAG</t>
  </si>
  <si>
    <t>Protwist Compact Multiblade Screwdriver (9 blades &amp; bitholder)(USAG only)</t>
  </si>
  <si>
    <t>Taiwan</t>
  </si>
  <si>
    <t>ACZP.1x100</t>
  </si>
  <si>
    <t>Enduro Phillips Screwdriver - #1x100</t>
  </si>
  <si>
    <t xml:space="preserve">-    </t>
  </si>
  <si>
    <t>ACZXR.40x150</t>
  </si>
  <si>
    <t>Enduro Tamper-proof Torx Screwdriver-T40x150mm</t>
  </si>
  <si>
    <t>AD0x75VE</t>
  </si>
  <si>
    <t>Insulated Protwist Pozidriv Screwdriver-#0x75</t>
  </si>
  <si>
    <t>AD1x100VE</t>
  </si>
  <si>
    <t>Insulated Protwist Pozidriv Screwdriver-#1x100 (MOD.A1VE)</t>
  </si>
  <si>
    <t>AD2x125VE</t>
  </si>
  <si>
    <t>Insulated Protwist Pozidriv Screwdriver-#2x125 (MOD.A1VE)</t>
  </si>
  <si>
    <t>ADB.1x40</t>
  </si>
  <si>
    <t>Isoryl Stubby Screwdriver - Pozidriv (#1x40mm)</t>
  </si>
  <si>
    <t>ADMF6.5x150*</t>
  </si>
  <si>
    <t>Diamond Tip Protwist Forged Screwdriver-Slotted - 6.5x150mm</t>
  </si>
  <si>
    <t>ADMF8x150*</t>
  </si>
  <si>
    <t>Diamond Tip Protwist Forged Screwdriver-Slotted - 8x150mm</t>
  </si>
  <si>
    <t>ADMP1x100</t>
  </si>
  <si>
    <t>Diamond Tip Protwist Forged Screwdriver-Phillips - #1x100mm</t>
  </si>
  <si>
    <t>ADMP2x125</t>
  </si>
  <si>
    <t>Diamond Tip Protwist Forged Screwdriver-Phillips - #2x125mm</t>
  </si>
  <si>
    <t>ADM.J8*</t>
  </si>
  <si>
    <t>Diamond Tip Protwist Screwdriver Set (8pc) - slotted/phillips/pozidriv</t>
  </si>
  <si>
    <t>ADY.0x75VSE</t>
  </si>
  <si>
    <t>Insulated Ergotwist Pozidriv Screwdriver-#0 (VSE series)</t>
  </si>
  <si>
    <t>ADY.2x125VE</t>
  </si>
  <si>
    <t>Insulated Ergotwist Pozidriv Screwdriver-#2 (VE series)</t>
  </si>
  <si>
    <t>ADY.2x125VSE</t>
  </si>
  <si>
    <t>Insulated Ergotwist Pozidriv Screwdriver-#2 (VSE series)</t>
  </si>
  <si>
    <t>ADY.3x150VSE</t>
  </si>
  <si>
    <t>Insulated Ergotwist Pozidriv Screwdriver-#3 (VSE series)</t>
  </si>
  <si>
    <t>AD.0x50*</t>
  </si>
  <si>
    <t>Isoryl Pozidriv Screwdriver - (#0x50mm)</t>
  </si>
  <si>
    <t>AD.1x75*</t>
  </si>
  <si>
    <t>Isoryl Pozidriv Screwdriver - (#1x75mm)</t>
  </si>
  <si>
    <t>AD.2x100*</t>
  </si>
  <si>
    <t>Isoryl Pozidriv Screwdriver - (#2x100mm)</t>
  </si>
  <si>
    <t>AD.2x125*</t>
  </si>
  <si>
    <t>Isoryl Pozidriv Screwdriver - (#2x125mm)</t>
  </si>
  <si>
    <t>AD.3x150*</t>
  </si>
  <si>
    <t>Isoryl Pozidriv Screwdriver - (#3x150mm)</t>
  </si>
  <si>
    <t>AECH.1,95</t>
  </si>
  <si>
    <t>Microtech Ceramic Hex Screwdriver Tip-1.95mm (Tip only)</t>
  </si>
  <si>
    <t>AECP.0</t>
  </si>
  <si>
    <t>Microtech Ceramic Phillips Screwdriver Tip-PH#0 (Tip only)</t>
  </si>
  <si>
    <t>AECP.2,4</t>
  </si>
  <si>
    <t>Microtech Ceramic Cross Slotted Screwdriver Tip-2.4mm (Tip only)</t>
  </si>
  <si>
    <t>AEC.0,9</t>
  </si>
  <si>
    <t>Microtech Ceramic Slotted Screwdriver Tip-.9mm (Tip only)</t>
  </si>
  <si>
    <t>AEC.2,6</t>
  </si>
  <si>
    <t>Microtech Ceramic Slotted Screwdriver Tip-2.6mm (Tip only)</t>
  </si>
  <si>
    <t>AEFD.0x35E</t>
  </si>
  <si>
    <t>Microtech ESD Pozidriv Screwdriver-#0 x 35mm</t>
  </si>
  <si>
    <t>AEFD.0x75</t>
  </si>
  <si>
    <t>Microtech Pozidriv Screwdriver-#0 x 75mm</t>
  </si>
  <si>
    <t>AEFD.0x75E</t>
  </si>
  <si>
    <t>Microtech ESD Pozidriv Screwdriver-#0 x 75mm</t>
  </si>
  <si>
    <t>AEFD.1x75</t>
  </si>
  <si>
    <t>Microtech Pozidriv Screwdriver-#1 x 75mm</t>
  </si>
  <si>
    <t>AEFP.00x75E</t>
  </si>
  <si>
    <t>Microtech ESD Phillips Screwdriver-#00 x 75mm</t>
  </si>
  <si>
    <t>AEFP.0x35E</t>
  </si>
  <si>
    <t>Microtech ESD Phillips Screwdriver-#0 x 35mm</t>
  </si>
  <si>
    <t>AEFP.0x75E</t>
  </si>
  <si>
    <t>Microtech ESD Phillips Screwdriver-#0 x 75mm</t>
  </si>
  <si>
    <t>AEFP.J1</t>
  </si>
  <si>
    <t>Microtech 5 piece Screwdriver Kit   (with Case) (phillips only)</t>
  </si>
  <si>
    <t>AEF.1.5x35</t>
  </si>
  <si>
    <t>Microtech Slotted Screwdriver-1.5mm x 35mm</t>
  </si>
  <si>
    <t>AEF.1.5x35E</t>
  </si>
  <si>
    <t>Microtech ESD Slotted Screwdriver-1.5mm x 35mm</t>
  </si>
  <si>
    <t>AEF.2x35E</t>
  </si>
  <si>
    <t>Microtech ESD Slotted Screwdriver-2mm x 35mm</t>
  </si>
  <si>
    <t>AEF.2x75E</t>
  </si>
  <si>
    <t>Microtech ESD Slotted Screwdriver-2mm x 75mm</t>
  </si>
  <si>
    <t>AEF.2,5x35</t>
  </si>
  <si>
    <t>Microtech Slotted Screwdriver- 2.5mm x 35mm</t>
  </si>
  <si>
    <t>AEF.2.5x75E</t>
  </si>
  <si>
    <t>Microtech ESD Slotted Screwdriver-2.5mm x 75mm</t>
  </si>
  <si>
    <t>AEF.4x75E</t>
  </si>
  <si>
    <t>Microtech ESD Slotted Screwdriver-4mm x 75mm</t>
  </si>
  <si>
    <t>AEF.J1</t>
  </si>
  <si>
    <t xml:space="preserve">Microtech 5 piece Screwdriver Kit   (with Black Case) (phillips &amp; slotted) </t>
  </si>
  <si>
    <t>AEF.J3</t>
  </si>
  <si>
    <t>Microtech 8 piece Screwdriver Kit   (with Case) (phillips &amp; slotted) (black case)</t>
  </si>
  <si>
    <t>AEF.J6</t>
  </si>
  <si>
    <t>Microtech 8 piece Screwdriver Kit   (with Case) (slotted/phillips/pozi)</t>
  </si>
  <si>
    <t>AEMCP.0</t>
  </si>
  <si>
    <t>Microtech Ceramic Slotted Screwdriver-2.4mm Cross/Slotted (Tip + AEM.C handle)</t>
  </si>
  <si>
    <t>AEMCP.2,4</t>
  </si>
  <si>
    <t>AEMC.0,9</t>
  </si>
  <si>
    <t>Microtech Ceramic Slotted Screwdriver-.9mm (Tip + AEM.C handle)</t>
  </si>
  <si>
    <t>AEMC.1,3</t>
  </si>
  <si>
    <t>Microtech Ceramic Slotted Screwdriver-1.3mm (Tip + AEM.C handle)</t>
  </si>
  <si>
    <t>AEMC.1,8</t>
  </si>
  <si>
    <t>Microtech Ceramic Slotted Screwdriver-1.8mm (Tip + AEM.C handle)</t>
  </si>
  <si>
    <t>AEM.J2*</t>
  </si>
  <si>
    <t>Microtech 26-piece bit and socket set</t>
  </si>
  <si>
    <t>Germany</t>
  </si>
  <si>
    <t>AEM.R</t>
  </si>
  <si>
    <t>Extension (170mm) for Ceramic Screwdriver Blades</t>
  </si>
  <si>
    <t>AEP.00x35</t>
  </si>
  <si>
    <t>Microtech Phillips Screwdriver w/Changeable Blade-#00 x 35mm</t>
  </si>
  <si>
    <t>AEX.5x35E</t>
  </si>
  <si>
    <t>Microtech ESD Torx Screwdriver-T5 x 35mm</t>
  </si>
  <si>
    <t>AEX.7x35E</t>
  </si>
  <si>
    <t>Microtech ESD Torx Screwdriver-T7 x 35mm</t>
  </si>
  <si>
    <t>AEX.J1</t>
  </si>
  <si>
    <t xml:space="preserve">Microtech 5 piece Torx Screwdriver Kit   (with Case) </t>
  </si>
  <si>
    <t>AEX.J2</t>
  </si>
  <si>
    <t xml:space="preserve">Microtech 8 piece Torx Screwdriver Kit   (with Case) </t>
  </si>
  <si>
    <t>AE.1x35</t>
  </si>
  <si>
    <t>Microtech Slotted Screwdriver w/Changeable Blade-1mm x 35mm</t>
  </si>
  <si>
    <t>AE.1,5x35</t>
  </si>
  <si>
    <t>Microtech Slotted Screwdriver w/Changeable Blade-1.5mm x 35mm</t>
  </si>
  <si>
    <t>AE.2x35</t>
  </si>
  <si>
    <t>Microtech Slotted Screwdriver w/Changeable Blade-2mm x 35mm</t>
  </si>
  <si>
    <t>AE.2x35L5</t>
  </si>
  <si>
    <t>Microtech 2mm Slotted Blades (5-pack for AE Screwdrivers)</t>
  </si>
  <si>
    <t>AE.2,5x35</t>
  </si>
  <si>
    <t>Microtech Slotted Screwdriver w/Changeable Blade-2.5mm x 35mm</t>
  </si>
  <si>
    <t>AE.2,5x35L5</t>
  </si>
  <si>
    <t>Microtech 2.5mm Slotted Blades (5-pack for AE Screwdrivers)</t>
  </si>
  <si>
    <t>AFEX.2</t>
  </si>
  <si>
    <t xml:space="preserve">Microtech  #2 Philips Screwholder </t>
  </si>
  <si>
    <t>AGT.10x100</t>
  </si>
  <si>
    <t>Isoryl T-Handle Slotted Screwdriver-10x100mm</t>
  </si>
  <si>
    <t>AGT.8x100*</t>
  </si>
  <si>
    <t>Isoryl T-Handle Slotted Screwdriver-8x100mm</t>
  </si>
  <si>
    <t>AKZ.6*</t>
  </si>
  <si>
    <t>Offset Screwdriver-1.2x8mm</t>
  </si>
  <si>
    <t>AKZ.8*</t>
  </si>
  <si>
    <t>Offset Screwdriver-1.6x10mm</t>
  </si>
  <si>
    <t>AMEX.3A</t>
  </si>
  <si>
    <t>1/2" drive Torx bit socket Set (SXM20 - SXM60)(9pc plus Case)(New)</t>
  </si>
  <si>
    <t>AMEX.3*</t>
  </si>
  <si>
    <t>1/2" drive Torx bit socket Set (SXM20 - SXM60)(9pc plus Case)</t>
  </si>
  <si>
    <t>AME.JE2</t>
  </si>
  <si>
    <t>Motor Mechanics Bit Set -16pc</t>
  </si>
  <si>
    <t>AMZ.D1-2</t>
  </si>
  <si>
    <t>AMZ.P0-1*</t>
  </si>
  <si>
    <t>Reversible Screwdriver blade-Phillips #0 and #1</t>
  </si>
  <si>
    <t>AMZ.P1-2</t>
  </si>
  <si>
    <t>Reversible Screwdriver blade-Phillips #1 and #2</t>
  </si>
  <si>
    <t>AMZ.P2-3*</t>
  </si>
  <si>
    <t>Reversible Screwdriver blade-Phillips #2 and #3</t>
  </si>
  <si>
    <t>AMZ.S5,5-6.5</t>
  </si>
  <si>
    <t>Reversible Screwdriver blade-Slotted 5.5mm &amp; 6.5mm</t>
  </si>
  <si>
    <t>AN2x75</t>
  </si>
  <si>
    <t>Protwist Slotted Screwdriver-2x75mm</t>
  </si>
  <si>
    <t>AN2.5x50</t>
  </si>
  <si>
    <t>Protwist Slotted Screwdriver-2.5x50mm</t>
  </si>
  <si>
    <t>AN2.5x75</t>
  </si>
  <si>
    <t>Protwist Slotted Screwdriver-2.5x75mm</t>
  </si>
  <si>
    <t>AN2.5x75F*</t>
  </si>
  <si>
    <t>Protwist Fluorescent Slotted Screwdriver-2.5x75mm</t>
  </si>
  <si>
    <t>AN3x75</t>
  </si>
  <si>
    <t>Protwist Slotted Screwdriver-3x75mm</t>
  </si>
  <si>
    <t>AN3.5x100</t>
  </si>
  <si>
    <t>Protwist Slotted Screwdriver-3.5x100mm (MOD.A1)</t>
  </si>
  <si>
    <t>AN3.5x100F</t>
  </si>
  <si>
    <t>Protwist Fluorescent Slotted Screwdriver-3.5x100mm</t>
  </si>
  <si>
    <t>AN3.5x250</t>
  </si>
  <si>
    <t>Protwist Slotted Screwdriver-3.5x250mm</t>
  </si>
  <si>
    <t>AN3.5x75</t>
  </si>
  <si>
    <t>Protwist Slotted Screwdriver-3.5x75mm (MOD.A1)</t>
  </si>
  <si>
    <t>AN4x100</t>
  </si>
  <si>
    <t>Protwist Slotted Screwdriver-4x100mm (MOD.A1)</t>
  </si>
  <si>
    <t>AN4x100F</t>
  </si>
  <si>
    <t>Protwist Fluorescent Slotted Screwdriver-4x100mm</t>
  </si>
  <si>
    <t>AN4x150F</t>
  </si>
  <si>
    <t>Protwist Fluorescent Slotted Screwdriver-4x150mm</t>
  </si>
  <si>
    <t>AN4x200*</t>
  </si>
  <si>
    <t>Protwist Slotted Screwdriver-4x200mm (AN.J4)</t>
  </si>
  <si>
    <t>AN4x25</t>
  </si>
  <si>
    <t>Protwist Stubby Slotted Screwdriver-4x25mm</t>
  </si>
  <si>
    <t>AN5.5x100</t>
  </si>
  <si>
    <t xml:space="preserve">Protwist Slotted Screwdriver-5.5x100mm </t>
  </si>
  <si>
    <t>AN5.5x125</t>
  </si>
  <si>
    <t>Protwist Slotted Screwdriver-5.5x125mm (MOD.A1)</t>
  </si>
  <si>
    <t>AN5.5x150</t>
  </si>
  <si>
    <t xml:space="preserve">Protwist Slotted Screwdriver-5.5x150mm </t>
  </si>
  <si>
    <t>AN5.5x150F</t>
  </si>
  <si>
    <t>Protwist Fluorescent Slotted Screwdriver-5.5x150mm</t>
  </si>
  <si>
    <t>AN5.5x200*</t>
  </si>
  <si>
    <t>Protwist Slotted Screwdriver-5.5x200mm (AN.J4)</t>
  </si>
  <si>
    <t>AN5.5x35</t>
  </si>
  <si>
    <t>Protwist Stubby Slotted Screwdriver-5.5x35mm</t>
  </si>
  <si>
    <t>AN6.5x300</t>
  </si>
  <si>
    <t xml:space="preserve">Protwist Slotted Screwdriver (Extra Long) -6.5x300mm </t>
  </si>
  <si>
    <t>AN6.5x35</t>
  </si>
  <si>
    <t>Protwist Stubby Slotted Screwdriver-6.5x35mm</t>
  </si>
  <si>
    <t>AND0x75</t>
  </si>
  <si>
    <t>Protwist Pozidriv Screwdriver-PZ0x75mm</t>
  </si>
  <si>
    <t>AND1x100</t>
  </si>
  <si>
    <t>Protwist Stubby Pozidriv Screwdriver-#1x100mm</t>
  </si>
  <si>
    <t>AND2x125</t>
  </si>
  <si>
    <t>Protwist Pozidriv Screwdriver-PZ2x125mm</t>
  </si>
  <si>
    <t>ANF10x200</t>
  </si>
  <si>
    <t>Protwist Slotted Screwdriver-10x200mm (forged)</t>
  </si>
  <si>
    <t>ANF8x200</t>
  </si>
  <si>
    <t>Protwist Slotted Screwdriver-8x200mm (forged)</t>
  </si>
  <si>
    <t>ANP0x75</t>
  </si>
  <si>
    <t>Protwist Phillips Screwdriver-#0x75mm</t>
  </si>
  <si>
    <t>ANP0x75F</t>
  </si>
  <si>
    <t>Protwist Fluorescent Phillips Screwdriver-#0x75mm</t>
  </si>
  <si>
    <t>ANP1x100</t>
  </si>
  <si>
    <t>Protwist Phillips Screwdriver-#1x100mm (MOD.A1)</t>
  </si>
  <si>
    <t>ANP1x25</t>
  </si>
  <si>
    <t>Protwist Stubby Phillips Screwdriver-#1x25mm</t>
  </si>
  <si>
    <t>ANP1x35</t>
  </si>
  <si>
    <t>Protwist Stubby Phillips Screwdriver-#1x35mm (replaces AZPB.1x40)</t>
  </si>
  <si>
    <t>ANP1x75</t>
  </si>
  <si>
    <t>Protwist Phillips Screwdriver-#1x75mm</t>
  </si>
  <si>
    <t>ANP2x100</t>
  </si>
  <si>
    <t>Protwist Philips Screwdriver-#2x100mm</t>
  </si>
  <si>
    <t>ANP2x125</t>
  </si>
  <si>
    <t>Protwist Philips Screwdriver-#2x125mm (MOD.A1)</t>
  </si>
  <si>
    <t>ANP2x250</t>
  </si>
  <si>
    <t>Protwist Philips Screwdriver-#2x250mm (AN.J4)</t>
  </si>
  <si>
    <t>ANP2x35</t>
  </si>
  <si>
    <t>Protwist Stubby Phillips Screwdriver-#2x35mm</t>
  </si>
  <si>
    <t>ANP2x400</t>
  </si>
  <si>
    <t>Protwist Philips Extra Long Screwdriver-#2x400mm</t>
  </si>
  <si>
    <t>ANP3x150</t>
  </si>
  <si>
    <t>Protwist Philips Screwdriver-#3x150mm</t>
  </si>
  <si>
    <t>ANP4x200*</t>
  </si>
  <si>
    <t>Protwist Philips Screwdriver-#4x200mm</t>
  </si>
  <si>
    <t>ANP.J5</t>
  </si>
  <si>
    <t>Protwist 5pc Phillips Screwdriver Set (PH0/PH1/PH2/PH3/PH4)</t>
  </si>
  <si>
    <t>ANP.J6</t>
  </si>
  <si>
    <t>Protwist 6pc Screwdriver Set (4 slotted, 2 phillips)</t>
  </si>
  <si>
    <t>ANP.J6F</t>
  </si>
  <si>
    <t>Protwist 6pc Fluorescent Screwdriver Set with UV Light</t>
  </si>
  <si>
    <t>ANSQ2x100</t>
  </si>
  <si>
    <t>Protwist Square Drive Screwdriver (#2 Robertson) - SQ2x100mm</t>
  </si>
  <si>
    <t>ANWH.J12-USAG</t>
  </si>
  <si>
    <t>Protwist 12pc Screwdriver Set (slotted/phillips/pozidriv)</t>
  </si>
  <si>
    <t>ANWH.J13</t>
  </si>
  <si>
    <t>Protwist 13pc Screwdriver Set (slotted/phillips/pozidriv)(AN.J10 + 3 stubby)</t>
  </si>
  <si>
    <t>ok</t>
  </si>
  <si>
    <t>ANX10x75</t>
  </si>
  <si>
    <t>Protwist Torx Screwdriver-T10x75</t>
  </si>
  <si>
    <t>ANX15x75</t>
  </si>
  <si>
    <t>Protwist Torx Screwdriver-T15x75</t>
  </si>
  <si>
    <t>ANX20x100</t>
  </si>
  <si>
    <t>Protwist Torx Screwdriver-T20x100</t>
  </si>
  <si>
    <t>ANX25x100*</t>
  </si>
  <si>
    <t>Protwist Torx Screwdriver-T25x100</t>
  </si>
  <si>
    <t>ANX275.J5</t>
  </si>
  <si>
    <t>Protwist Long Torx Screwdriver Set-5pc (T20/25/27/30/40 x 275mm)</t>
  </si>
  <si>
    <t>ANX30x125*</t>
  </si>
  <si>
    <t>Protwist Torx Screwdriver-T30x125</t>
  </si>
  <si>
    <t>ANXP27x100</t>
  </si>
  <si>
    <t>Protwist Torx Plus Screwdriver-T27x100</t>
  </si>
  <si>
    <t>ANXP5x50</t>
  </si>
  <si>
    <t>Protwist Torx Plus Screwdriver-T5x50</t>
  </si>
  <si>
    <t>ANXP6x50</t>
  </si>
  <si>
    <t>Protwist Torx Plus Screwdriver-T6x50</t>
  </si>
  <si>
    <t>ANXP7x50</t>
  </si>
  <si>
    <t>Protwist Torx Plus Screwdriver-T7x50</t>
  </si>
  <si>
    <t>ANXP8x50</t>
  </si>
  <si>
    <t>Protwist Torx Plus Screwdriver-T8x50</t>
  </si>
  <si>
    <t>ANXP9x75</t>
  </si>
  <si>
    <t>Protwist Torx Plus Screwdriver-T9x75</t>
  </si>
  <si>
    <t>ANXP.J6</t>
  </si>
  <si>
    <t>Protwist Torx Plus Screwdriver Set (T10/T15/T20/T25/T30/T40) (6pc)</t>
  </si>
  <si>
    <t>ANXR.J7-USAG</t>
  </si>
  <si>
    <t>Protwist Tamper-proof Torx Screwdriver set-7pc (T10-T40)</t>
  </si>
  <si>
    <t>AN.J10</t>
  </si>
  <si>
    <t>Protwist 10pc Screwdriver Set  (replaces ASZ.3/ASC.3)(ANWHJ13 w/o stubby)</t>
  </si>
  <si>
    <t>AN.J5</t>
  </si>
  <si>
    <t>Protwist 5pc Stubby Screwdriver Set (slotted &amp; phillips)  (Discontinued)</t>
  </si>
  <si>
    <t>AN.J8-USAG</t>
  </si>
  <si>
    <t>AP0x75VE</t>
  </si>
  <si>
    <t>Insulated Protwist Phillips Screwdriver-#0x75</t>
  </si>
  <si>
    <t>AP1x100VE</t>
  </si>
  <si>
    <t>Insulated Protwist Phillips Screwdriver-#1x100 (MOD.A1VE)</t>
  </si>
  <si>
    <t>AP2x125VE</t>
  </si>
  <si>
    <t>Insulated Protwist Phillips Screwdriver-#2x125 (MOD.A1VE)</t>
  </si>
  <si>
    <t>AP2x125VE-USAG</t>
  </si>
  <si>
    <t>Insulated Protwist Phillips Screwdriver-#2x125 (USAG-Special)</t>
  </si>
  <si>
    <t>APB2x125TVE</t>
  </si>
  <si>
    <t>Insulated Protwist Borneo Phillips Screwdriver-#2x125 (Slim shaft)</t>
  </si>
  <si>
    <t>APB.1x40</t>
  </si>
  <si>
    <t>Isoryl Stubby Screwdriver - Phillips (#1x40mm)</t>
  </si>
  <si>
    <t>APB.2x40</t>
  </si>
  <si>
    <t>Isoryl Stubby Screwdriver - Phillips (#2x40mm)</t>
  </si>
  <si>
    <t>APST.J6*</t>
  </si>
  <si>
    <t>Protwist 6pc Stainless Screwdriver Set (4 slotted, 2 phillips)</t>
  </si>
  <si>
    <t>APVE.J6PB</t>
  </si>
  <si>
    <t>Insulated Protwist Screwdriver Set-Slotted &amp; Phillips  (6pc)</t>
  </si>
  <si>
    <t>APY.0x75VE</t>
  </si>
  <si>
    <t>Insulated VE Series Ergotwist Phillips Screwdriver- #0 x 75mm</t>
  </si>
  <si>
    <t>APY.1x100VSE</t>
  </si>
  <si>
    <t>Insulated VSE Series Ergotwist Phillips Screwdriver- #1 x 100mm</t>
  </si>
  <si>
    <t>APY.2x125VE</t>
  </si>
  <si>
    <t>Insulated VE Series Ergotwist Phillips Screwdriver- #2 x 125mm</t>
  </si>
  <si>
    <t>APY.3x150VSE</t>
  </si>
  <si>
    <t>Insulated VSE Series Ergotwist Phillips Screwdriver- #3 x 150mm</t>
  </si>
  <si>
    <t>APY.4x200VSE</t>
  </si>
  <si>
    <t>Insulated VSE Series Ergotwist Phillips Screwdriver- #4 x 200mm</t>
  </si>
  <si>
    <t>APZ.A</t>
  </si>
  <si>
    <t>Dual-size offset screwdriver for Phillips® heads no. 0 - 1</t>
  </si>
  <si>
    <t>AP.J5TVEPB</t>
  </si>
  <si>
    <t>Slim Blade Insulated Protwist Screwdriver Set-Slotted &amp; Phillips (5pc)</t>
  </si>
  <si>
    <t>AP.J5VE*</t>
  </si>
  <si>
    <t>Insulated Protwist Screwdriver Set-Slotted &amp; Phillips (5pc)</t>
  </si>
  <si>
    <t>ARB.5,5x40</t>
  </si>
  <si>
    <t>Isoryl Stubby Screwdriver - Slotted (5.5x40mm)</t>
  </si>
  <si>
    <t>ARZ.4*</t>
  </si>
  <si>
    <t>Offset (Angled) Slotted Head Screwdriver (round blade) - 4mm</t>
  </si>
  <si>
    <t>ARZ.6,5</t>
  </si>
  <si>
    <t>Offset (Angled) Slotted Head Screwdriver (round blade) - 6mm</t>
  </si>
  <si>
    <t>AR.4x100*</t>
  </si>
  <si>
    <t>Isoryl Slotted Screwdriver-4x100mm</t>
  </si>
  <si>
    <t>AR.4x150*</t>
  </si>
  <si>
    <t>Isoryl Slotted Screwdriver-4x150mm</t>
  </si>
  <si>
    <t>AR.5,5x200*</t>
  </si>
  <si>
    <t>Isoryl Slotted Screwdriver-5.5x200mm</t>
  </si>
  <si>
    <t>AR.6,5x150*</t>
  </si>
  <si>
    <t>Isoryl Slotted Screwdriver-6.5x150mm</t>
  </si>
  <si>
    <t>ASP2x125</t>
  </si>
  <si>
    <t>Protwist Phillips Screwdriver with Sandblasted Tip- #2x125mm</t>
  </si>
  <si>
    <t>ASP3x150</t>
  </si>
  <si>
    <t>Protwist Phillips Screwdriver with Sandblasted Tip- #3x150mm</t>
  </si>
  <si>
    <t>ATHH.J7</t>
  </si>
  <si>
    <t>Wood Handle Slotted Screwdriver w/Hex Bolster-7pc Set  (box set)</t>
  </si>
  <si>
    <t>Czech</t>
  </si>
  <si>
    <t>ATHH.JS5</t>
  </si>
  <si>
    <t>Wood Handle Slotted Screwdriver w/Hex Bolster-5pc Set with Rack (ATH.JS5)</t>
  </si>
  <si>
    <t>ATHH.P1</t>
  </si>
  <si>
    <t>Wood Handle Phillips Screwdriver w/Hex Bolster-PH1 x 100</t>
  </si>
  <si>
    <t>ATHH.P2</t>
  </si>
  <si>
    <t>Wood Handle Phillips Screwdriver w/Hex Bolster-PH2 x 125</t>
  </si>
  <si>
    <t>ATHH.P3</t>
  </si>
  <si>
    <t>Wood Handle Phillips Screwdriver w/Hex Bolster-PH3 x 150</t>
  </si>
  <si>
    <t>ATH.12x250</t>
  </si>
  <si>
    <t>Wood Handle Slotted Screwdriver-12x250</t>
  </si>
  <si>
    <t>AV.HT1C</t>
  </si>
  <si>
    <t>Voltage Tester Screwdriver (90-480v)(replaces AV.HT1B)</t>
  </si>
  <si>
    <t>AW4x100</t>
  </si>
  <si>
    <t>Protwist Hex Blade Slotted Screwdriver (4x100mm)</t>
  </si>
  <si>
    <t>AWH10x175</t>
  </si>
  <si>
    <t>Protwist Slotted Screwdriver w/Hex Bolster-  10x175mm</t>
  </si>
  <si>
    <t>AWH14x250</t>
  </si>
  <si>
    <t>Protwist Slotted Screwdriver w/Hex Bolster-  14x250mm</t>
  </si>
  <si>
    <t>AWH5.5x125</t>
  </si>
  <si>
    <t>Protwist Slotted Screwdriver w/Hex Bolster- 5.5x125mm</t>
  </si>
  <si>
    <t>AWH5.5x125CK</t>
  </si>
  <si>
    <t>Protwist Shock Slotted Screwdriver w/Hex Bolster-5.5x125mm (in AWCK.J5 set)</t>
  </si>
  <si>
    <t>AWH6.5x150</t>
  </si>
  <si>
    <t>Protwist Slotted Screwdriver w/Hex Bolster- 6.5x150mm (MOD.A1)</t>
  </si>
  <si>
    <t>AWH8Ex175</t>
  </si>
  <si>
    <t>Protwist Slotted Screwdriver w/Hex Bolster-  8Ex175mm</t>
  </si>
  <si>
    <t>AWH8x175</t>
  </si>
  <si>
    <t>Protwist Slotted Screwdriver w/Hex Bolster-  8x175mm (MOD.A1)</t>
  </si>
  <si>
    <t>AWP1x100</t>
  </si>
  <si>
    <t>Protwist Hex Blade Phillips Screwdriver-#1x100</t>
  </si>
  <si>
    <t>AWP2x125</t>
  </si>
  <si>
    <t>Protwist Hex Blade Phillips Screwdriver-#2x125</t>
  </si>
  <si>
    <t>AWPH1x100</t>
  </si>
  <si>
    <t>Protwist Power Series (W) Screwdriver w/Hex Bolster-#1x100</t>
  </si>
  <si>
    <t>AWPH2x125</t>
  </si>
  <si>
    <t>Protwist Power Series (W) Screwdriver w/Hex Bolster-#2x125</t>
  </si>
  <si>
    <t>AWPH2x125CK*</t>
  </si>
  <si>
    <t>Protwist Shock Hex Blade Phillips Screwdriver-#2x125 (also in AWCK.J5 set)</t>
  </si>
  <si>
    <t>AWPH3x150CK*</t>
  </si>
  <si>
    <t>Protwist Shock Hex Blade Phillips Screwdriver-#3x150</t>
  </si>
  <si>
    <t>AWPH4x200</t>
  </si>
  <si>
    <t>Protwist Power Series (W) Screwdriver w/Hex Bolster-#4x200</t>
  </si>
  <si>
    <t>AWSH3x75</t>
  </si>
  <si>
    <t>Protwist Spherical Hex Screwdriver-3x75mm (3mm hex)</t>
  </si>
  <si>
    <t>AWSH4x75</t>
  </si>
  <si>
    <t>Protwist Spherical Hex Screwdriver-4x75mm (4mm hex)</t>
  </si>
  <si>
    <t>AWSH5x100</t>
  </si>
  <si>
    <t>Protwist Spherical Hex Screwdriver-5x100mm (5mm hex)</t>
  </si>
  <si>
    <t>AWSH6x100</t>
  </si>
  <si>
    <t>Protwist Spherical Hex Screwdriver-6x100mm (6mm hex)</t>
  </si>
  <si>
    <t>AXST.J6*</t>
  </si>
  <si>
    <t>Protwist 6pc Stainless Steel Torx Screwdriver Set (T10&gt;T40)</t>
  </si>
  <si>
    <t>AY.10x200VSE</t>
  </si>
  <si>
    <t>Insulated VSE Series Ergotwist Slotted Screwdriver-10x200mm</t>
  </si>
  <si>
    <t>AY.12x250VSE</t>
  </si>
  <si>
    <t>Insulated VSE Series Ergotwist Slotted Screwdriver-12x250mm</t>
  </si>
  <si>
    <t>AY.3.5x100VE</t>
  </si>
  <si>
    <t>Insulated VE Series Ergotwist Screwdriver-Slotted</t>
  </si>
  <si>
    <t>AY.6,5x150VSE</t>
  </si>
  <si>
    <t>Insulated VSE Series Ergotwist Slotted Screwdriver-6.5x150mm</t>
  </si>
  <si>
    <t>AZD.1x250</t>
  </si>
  <si>
    <t>Ergotwist Pozidrive Screwdriver-#1   (250mm long)</t>
  </si>
  <si>
    <t>AZD.1x400</t>
  </si>
  <si>
    <t>Ergotwist Pozidrive Screwdriver-#1   (400mm long)</t>
  </si>
  <si>
    <t>AZH.4x100</t>
  </si>
  <si>
    <t>Ergotwist Hex Driver-4mm  (black)</t>
  </si>
  <si>
    <t>AZPE.2x175</t>
  </si>
  <si>
    <t xml:space="preserve">Ergotwist Electrician's Philips Screwdriver </t>
  </si>
  <si>
    <t>AZSH.3x100</t>
  </si>
  <si>
    <t>Ergotwist Hex Drive w/Spherical Tip-3mm</t>
  </si>
  <si>
    <t>AZXB.10x40</t>
  </si>
  <si>
    <t>Ergotwist Stubby Torx Screwdriver-T10</t>
  </si>
  <si>
    <t>AZXB.20x40</t>
  </si>
  <si>
    <t>Ergotwist Stubby Torx Screwdriver-T20</t>
  </si>
  <si>
    <t>AZXH.40x150</t>
  </si>
  <si>
    <t>Ergotwist Torx Driver with hex Bolster-T40</t>
  </si>
  <si>
    <t>AZXH.45x150</t>
  </si>
  <si>
    <t>Ergotwist Torx Driver with hex Bolster-T45</t>
  </si>
  <si>
    <t>AZXR.30x125</t>
  </si>
  <si>
    <t>Ergotwist Tamper Resistant Torx Driver-T30</t>
  </si>
  <si>
    <t>AZXS.25x100</t>
  </si>
  <si>
    <t>Ergotwist Torx Screwdriver with Spherical Tip-T25</t>
  </si>
  <si>
    <t>AZXS.30x125</t>
  </si>
  <si>
    <t>Ergotwist Torx Screwdriver with Spherical Tip-T30</t>
  </si>
  <si>
    <t>AZX.30x175</t>
  </si>
  <si>
    <t>Ergotwist Torx Driver-T30</t>
  </si>
  <si>
    <t>AZ.5,5x400</t>
  </si>
  <si>
    <t xml:space="preserve">Ergotwist Slotted Screwdriver  </t>
  </si>
  <si>
    <t>Module Tool Sets</t>
  </si>
  <si>
    <t>MODM.440-1 - USAG</t>
  </si>
  <si>
    <t>Foam Tool Module - Metric Combination Wrenches (17pc)</t>
  </si>
  <si>
    <t>MODM.440-2 - USAG</t>
  </si>
  <si>
    <t>Foam Tool Module - Metric Combination Wrenches-Large (5pc)</t>
  </si>
  <si>
    <t>MODM.467BJ12-USAG</t>
  </si>
  <si>
    <t>Foam Tool Module - Ratcheting Combination Wrenches (8-19mm)(12pc)</t>
  </si>
  <si>
    <t>MODM.467JU12-blem</t>
  </si>
  <si>
    <t>Foam Tool Module - Ratcheting Combination Wrenches-Fractional (12pc)</t>
  </si>
  <si>
    <t>MODM.467RJ14</t>
  </si>
  <si>
    <t>Foam Tool Module - Ratcheting Fast-Action Combination Wrenches (14pc)</t>
  </si>
  <si>
    <t>MODM.467SJU10-blem</t>
  </si>
  <si>
    <t>Foam Tool Module - Ratcheting Short Combination Wrenches-Fract (10pc)</t>
  </si>
  <si>
    <t>MODM.603F</t>
  </si>
  <si>
    <t>Foam Tool Module - Saw/Tape/Files</t>
  </si>
  <si>
    <t>MODM.64J7</t>
  </si>
  <si>
    <t>Foam Tool Module - Ratcheting Ring Wrench Set (7pc/14 sizes)</t>
  </si>
  <si>
    <t>MODM.65J7</t>
  </si>
  <si>
    <t xml:space="preserve">Foam Tool Module - 7pc (14 Metric sizes) 12pt ratcheting boxes wrenches </t>
  </si>
  <si>
    <t>MODM.65JU6-blem</t>
  </si>
  <si>
    <t xml:space="preserve">Foam Tool Module - 6pc (12 Fractional sizes) 12pt ratcheting boxes wrenches </t>
  </si>
  <si>
    <t>MODM.75</t>
  </si>
  <si>
    <t>Foam Tool Module - Angle Socket Wrenches (build from stock)</t>
  </si>
  <si>
    <t>MODM.84TZS</t>
  </si>
  <si>
    <t>Foam Tool Module - T Handle hex keys (build from stock)</t>
  </si>
  <si>
    <t>MODM.99B</t>
  </si>
  <si>
    <t>Foam Tool Module - Tee Socket Wrench Set with Swivel</t>
  </si>
  <si>
    <t>Italy</t>
  </si>
  <si>
    <t>MODM.A1</t>
  </si>
  <si>
    <t>Foam Tool Module - 8pc Protwist Screwdriver Module Set (Slotted/Phillips)</t>
  </si>
  <si>
    <t>MODM.A1 - USAG</t>
  </si>
  <si>
    <t>MODM.A2</t>
  </si>
  <si>
    <t>Foam Tool Module - 8pc Protwist Screwdriver Module Set (Slot/Phil/Pozi)</t>
  </si>
  <si>
    <t>MODM.A3</t>
  </si>
  <si>
    <t>Foam Tool Module - 8pc Protwist Screwdriver Module Set (incl 4 stubby)</t>
  </si>
  <si>
    <t>MODM.A4</t>
  </si>
  <si>
    <t>Foam Tool Module - 9pc Protwist Slotted Screwdriver Module Set</t>
  </si>
  <si>
    <t>MODM.A456PB</t>
  </si>
  <si>
    <t>Foam Tool Module - Screwdrivers (29pc)(Full drawer, 3 module width)</t>
  </si>
  <si>
    <t>MODM.A5</t>
  </si>
  <si>
    <t>Foam Tool Module - Protwist Pozidriv &amp; Phillips Screwdrivers (10pc)</t>
  </si>
  <si>
    <t>MODM.A6</t>
  </si>
  <si>
    <t>Foam Tool Module - Protwist Torx &amp; Resistorx Screwdrivers (10pc)</t>
  </si>
  <si>
    <t>MODM.ANXR</t>
  </si>
  <si>
    <t>Foam Tool Module - 7pc Protwist Tamper-proof Torx Screwdriver set</t>
  </si>
  <si>
    <t>MODM.ANXR-USAG</t>
  </si>
  <si>
    <t>MODM.CPE1</t>
  </si>
  <si>
    <t>Foam Tool Module - CPE plier set &amp; Lockgrip pliers (4pc)</t>
  </si>
  <si>
    <t>MODM.CPE5-USAG</t>
  </si>
  <si>
    <t>Foam Tool Module - CPE plier set &amp; Lockgrip pliers (5pc)(similar to MOD.CPE5)</t>
  </si>
  <si>
    <t>MODM.J161-36 - USAG</t>
  </si>
  <si>
    <t>Foam Tool Module - 3/8" drive metric tools (with J.161B ratchet)(20pc)</t>
  </si>
  <si>
    <t>MODM.JL1</t>
  </si>
  <si>
    <t>Foam Tool Module - 3/8" drive metric tools (with JL.161 ratchet)</t>
  </si>
  <si>
    <t>MODM.JL2</t>
  </si>
  <si>
    <t>Foam Tool Module - 3/8" drive metric tools (MODM.J5 = MODM.JL2)</t>
  </si>
  <si>
    <t>MODM.JU11-USAG</t>
  </si>
  <si>
    <t>Foam Tool Module (1/4 size tray) - 3/8" Drive Fractional Sockets (11pc)</t>
  </si>
  <si>
    <t>MODM.MI5*</t>
  </si>
  <si>
    <t>Foam Tool Module - Hammer Tool set with 205C50 composite hammer</t>
  </si>
  <si>
    <t>MODM.MI7-USAG</t>
  </si>
  <si>
    <t>Foam Tool Module - 7pc Hammer Tool set with composite hammer</t>
  </si>
  <si>
    <t>MODM.PC-USAG</t>
  </si>
  <si>
    <t>Foam Tool Module - 519 M 127N - 4pc Circlip Plier Set with Foam Tray</t>
  </si>
  <si>
    <t>MODM.PCSN</t>
  </si>
  <si>
    <t>Foam Tool Module - Straight Nose Circlip plier set (4pc)</t>
  </si>
  <si>
    <t>MODM.R161-36-USAG</t>
  </si>
  <si>
    <t>Foam Tool Module - 1/4" drive Metric tools (w/R.161B ratchet &amp; hex keys)</t>
  </si>
  <si>
    <t>MODM.R1A</t>
  </si>
  <si>
    <t>Foam Tool Module - 1/4" drive tools (with Hex keys and bits)</t>
  </si>
  <si>
    <t>MODM.RJSPB</t>
  </si>
  <si>
    <t>Foam Tool Module - 1/4", 3/8" &amp; 1/2" drive tools (full drawer)</t>
  </si>
  <si>
    <t>MODM.RL2</t>
  </si>
  <si>
    <t>Foam Tool Module - 1/4" drive tools-Metric</t>
  </si>
  <si>
    <t>MODM.RL2U-blem</t>
  </si>
  <si>
    <t>Foam Tool Module - 1/4" drive tools-Fractional (slight blemish to foam tray)</t>
  </si>
  <si>
    <t>MODM.S161-36-USAG</t>
  </si>
  <si>
    <t>Foam Tool Module - 1/2" drive Metric tools (w/S.161B ratchet &amp; Sliding T-bar)</t>
  </si>
  <si>
    <t>MODM.S1A</t>
  </si>
  <si>
    <t>Foam Tool Module - 1/2" drive Metric tools (w/S.161 ratchet)(made in France)</t>
  </si>
  <si>
    <t>France</t>
  </si>
  <si>
    <t>MODM.SU15-USAG</t>
  </si>
  <si>
    <t>Foam Tool Module (1/2 size tray) - 1/2" Drive Fractional Sockets (15pc)</t>
  </si>
  <si>
    <t>MOD.234-USAG</t>
  </si>
  <si>
    <t>Tool Module-Cutting &amp; Measuring Tool Set (7pc)</t>
  </si>
  <si>
    <t>MOD.440-1+-USAG</t>
  </si>
  <si>
    <t>Tool XL Module-16pc Comb Wrench module (6&gt;24mm) &amp; 9pc hex key set</t>
  </si>
  <si>
    <t>MOD.440-2XL-USAG</t>
  </si>
  <si>
    <t>Tool Module-Metric Combination Wrench module (5pc)(27/29/30/32/34)</t>
  </si>
  <si>
    <t>MOD.440-4</t>
  </si>
  <si>
    <t xml:space="preserve">Tool Module-Fractional Combination Wrench module (1/4&gt;15/16") </t>
  </si>
  <si>
    <t>MOD.467FJ12</t>
  </si>
  <si>
    <t>Tool Module-12pc Flex Wrench Set (8-19mm) plus couplers</t>
  </si>
  <si>
    <t>MOD.55-1*</t>
  </si>
  <si>
    <t>Tool Module-Offset Box Wrenches-7pc/14sizes (6&gt;19mm)</t>
  </si>
  <si>
    <t>MOD.55-3*</t>
  </si>
  <si>
    <t xml:space="preserve">Tool Module-Offset Box Wrenches-7pc/14 sizes (1/4&gt;13/16") </t>
  </si>
  <si>
    <t>MOD.74AJ5-USAG</t>
  </si>
  <si>
    <t xml:space="preserve">Tool Module-5pc - Nut Driver set (6/7/8/10/13mm) </t>
  </si>
  <si>
    <t>MOD.75-1*</t>
  </si>
  <si>
    <t>Tool Module-10 socket wrenches (8&gt;19mm) (6x6pt-Facom)</t>
  </si>
  <si>
    <t>MOD.84TCDJ6-USAG</t>
  </si>
  <si>
    <t>Tool Module-6pc Sliding T-Handle Hex Module Set (2.5-8mm)(USAG only)</t>
  </si>
  <si>
    <t>MOD.84TCJ8-USAG</t>
  </si>
  <si>
    <t>Tool Module-8pc T-handle hex keys (2-10mm) (USAG only)</t>
  </si>
  <si>
    <t>MOD.84TZS-partial</t>
  </si>
  <si>
    <t>Tool Module-T handle allen keys w/spherical head (5pc-3/6/7/8/10)</t>
  </si>
  <si>
    <t>MOD.84TZSA-USAG</t>
  </si>
  <si>
    <t>Tool Module -P-handle Soft Touch hex keys (7pc, 3-10mm)(silver)</t>
  </si>
  <si>
    <t>MOD.89TXA</t>
  </si>
  <si>
    <t>Tool Module -P-handle Soft Touch torx keys (7pc, T10-T40)(black)</t>
  </si>
  <si>
    <t>MOD.A1</t>
  </si>
  <si>
    <t xml:space="preserve">Tool Module-8pc Protwist </t>
  </si>
  <si>
    <t>MOD.A1VE</t>
  </si>
  <si>
    <t>Tool Module-8pc Insulated Protwist (Replaces MOD.AYVE)(slotted/phillips/pozi)</t>
  </si>
  <si>
    <t>MOD.A1VE+ - USAG</t>
  </si>
  <si>
    <t>Tool Module-9pc Insulated Protwist (slotted &amp; phillips)</t>
  </si>
  <si>
    <t>MOD.A1+ - USAG</t>
  </si>
  <si>
    <t>Tool Module-10pc (MOD.A1 + 2 stubby)(USAG-MOD.A1+)(USAG only)</t>
  </si>
  <si>
    <t>MOD.A3</t>
  </si>
  <si>
    <t xml:space="preserve">Tool Module-8pc Protwist Slotted/Phillips/Pozidriv with Stubby </t>
  </si>
  <si>
    <t>MOD.A7*</t>
  </si>
  <si>
    <t>Tool Module-8pc Protwist Screwdriver Set (slotted/pozidriv/phillips)</t>
  </si>
  <si>
    <t>MOD.A8-USAG</t>
  </si>
  <si>
    <t>Tool Module-11pc Protwist Screwdriver set (Std &amp; Insulated)(USAG only)</t>
  </si>
  <si>
    <t>MOD.ANXR</t>
  </si>
  <si>
    <t>Tool Module-7pc Protwist Tamper-proof Torx Screwdriver set</t>
  </si>
  <si>
    <t>MOD.ANXR+ - USAG</t>
  </si>
  <si>
    <t>Tool Module-9pc 519/324TX Protwist Torx Screwdriver set (T6-T30)</t>
  </si>
  <si>
    <t>MOD.CG1*</t>
  </si>
  <si>
    <t>Tool Module-Drift Punch &amp; Chisel Set (7pc)</t>
  </si>
  <si>
    <t>MOD.CG*</t>
  </si>
  <si>
    <t>Tool Module-11pc comfort grip punch set</t>
  </si>
  <si>
    <t>MOD.CH</t>
  </si>
  <si>
    <t>Tool Module-Cylinder Head Sockets &amp; Bits</t>
  </si>
  <si>
    <t>MOD.DFD</t>
  </si>
  <si>
    <t xml:space="preserve">Tool Module-Disc Brake Maintenance Tools </t>
  </si>
  <si>
    <t>MOD.E20L</t>
  </si>
  <si>
    <t>Tool Module-20 bits &amp; holders</t>
  </si>
  <si>
    <t>MOD.E41</t>
  </si>
  <si>
    <t>Tool Module-41pc Bit set (torx, hex, pozidriv, xzn)</t>
  </si>
  <si>
    <t>MOD.HLA*</t>
  </si>
  <si>
    <t>Tool Module-3/8" &amp; 1/2" Deep 6pt Sockets (Disc-2017)</t>
  </si>
  <si>
    <t>MOD.J161-212U</t>
  </si>
  <si>
    <t>Tool Module (3/4 size)-3/8" Drive 12pt Fractional Set (5/16-7/8")</t>
  </si>
  <si>
    <t>MOD.J1*</t>
  </si>
  <si>
    <t>Tool Module-3/8" Drive Metric (8-22mm with J.161 ratchet)</t>
  </si>
  <si>
    <t>MOD.J360-36</t>
  </si>
  <si>
    <t xml:space="preserve">Tool Module (3/4 size)-3/8" Drive 6pt Metric Set w/J.360 ratchet </t>
  </si>
  <si>
    <t>MOD.J6</t>
  </si>
  <si>
    <t>Tool Module-3/8" Drive Metric (8-22mm with J.360 Rotator ratchet)</t>
  </si>
  <si>
    <t>MOD.JL2</t>
  </si>
  <si>
    <t>Tool Module-3/8" Drive Metric (8-22mm, JL.161 ratchet &amp; locking extensions)</t>
  </si>
  <si>
    <t>MOD.LIM</t>
  </si>
  <si>
    <t>Tool Module-5pc File Set (1 Bastard cut, 4 2nd cut)</t>
  </si>
  <si>
    <t>MOD.LIM-2-USAG</t>
  </si>
  <si>
    <t>Tool Module-5pc File Set (All 2nd cut)(medium)(U05190754)</t>
  </si>
  <si>
    <t>MOD.LIM-B-USAG</t>
  </si>
  <si>
    <t>Tool Module-5pc File Set (All Bastard cut)(coarse)(U05190755)</t>
  </si>
  <si>
    <t>MOD.MI1</t>
  </si>
  <si>
    <t>Tool Module-hammer tool set  (MI3 plus 200H.32 &amp; 263.20)</t>
  </si>
  <si>
    <t>MOD.MI3*</t>
  </si>
  <si>
    <t>Tool Module-hammer tool set  (with 208A.32CB &amp; 205A.50 hammers)</t>
  </si>
  <si>
    <t>MOD.MI4*</t>
  </si>
  <si>
    <t>Tool Module-hammer tool set  (with 208A.32CB &amp; 205A.1/2 hammers)</t>
  </si>
  <si>
    <t>MOD.MT1*</t>
  </si>
  <si>
    <t>Tool Module-MicroTech Plier Set (6pc)</t>
  </si>
  <si>
    <t>MOD.NS260</t>
  </si>
  <si>
    <t xml:space="preserve">Tool Module-impact driver tools   </t>
  </si>
  <si>
    <t>Japan</t>
  </si>
  <si>
    <t>MOD.PC</t>
  </si>
  <si>
    <t>Tool Module-Straight &amp; Round Nose Circlip Plier Set (4pc)(177a/179a/197a/199a)</t>
  </si>
  <si>
    <t>MOD.PC-USAG</t>
  </si>
  <si>
    <t>Tool Module-Straight &amp; Round Nose Circlip Plier Set (4pc)(USAG-MOD.PCb)</t>
  </si>
  <si>
    <t>MOD.PR4</t>
  </si>
  <si>
    <t>MOD.PR8</t>
  </si>
  <si>
    <t>Tool Module-Adjustable Plier Set (180CPE + 500A)</t>
  </si>
  <si>
    <t>MOD.R161-1U</t>
  </si>
  <si>
    <t>Tool Module-1/4" drive socket set (3/16"&gt;1/2") &amp; allen keys (w/R.161B ratchet)</t>
  </si>
  <si>
    <t>MOD.R161-26</t>
  </si>
  <si>
    <t>Tool Module-1/4" drive socket set w/R161B ratchet (5.5&gt;14mm) &amp; hex keys</t>
  </si>
  <si>
    <t>MOD.R1*</t>
  </si>
  <si>
    <t>Tool Module-1/4" drive socket set (5.5&gt;15mm) &amp; allen keys (w/R.161 ratchet)</t>
  </si>
  <si>
    <t>MOD.R3*</t>
  </si>
  <si>
    <t>Tool Module-1/4" drive socket set (3/16"&gt;1/2") &amp; allen keys (w/R.161 ratchet)</t>
  </si>
  <si>
    <t>Fr/Tw</t>
  </si>
  <si>
    <t>MOD.R5</t>
  </si>
  <si>
    <t>Tool Module-1/4" drive tools set &amp; allen keys</t>
  </si>
  <si>
    <t>MOD.SHP*</t>
  </si>
  <si>
    <t xml:space="preserve">Tool Module-12 long reach bits </t>
  </si>
  <si>
    <t>MOD.SL161-46-USAG</t>
  </si>
  <si>
    <t>Tool Module-1/2" Drive Metric Tool Set w/Pear Head Ratchet (10-32mm)(PL.L02)</t>
  </si>
  <si>
    <t>MOD.TX1</t>
  </si>
  <si>
    <t>Tool Module-21 torx tools</t>
  </si>
  <si>
    <t>MOD.VE</t>
  </si>
  <si>
    <t>Tool Module-3pc Insulated Plier Set</t>
  </si>
  <si>
    <t>Additional Savings - Facom and USAG (Effective Dec 28, 2018)</t>
  </si>
  <si>
    <t>Sale Limited to Quantities in Stock - Actual shipping costs apply</t>
  </si>
  <si>
    <t>Avail</t>
  </si>
  <si>
    <t>Qty</t>
  </si>
  <si>
    <t>-</t>
  </si>
  <si>
    <t>Insulated Borneo Screwdriver Set for Electrical Terminals (4pc)</t>
  </si>
  <si>
    <t xml:space="preserve">Reversible Screwdriver blade-Pozidrive #1 and #2 </t>
  </si>
  <si>
    <t>Protwist 8pc Screwdriver Set  (slotted &amp; phillips)</t>
  </si>
  <si>
    <t>Tool Module-Adjustable Plier Set (180CPE + 501AMP)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</si>
</sst>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dd\-mmm\-yy"/>
  </numFmts>
  <fonts count="33" x14ac:knownFonts="1">
    <font>
      <sz val="12"/>
      <name val="Arial"/>
    </font>
    <font>
      <b/>
      <sz val="12"/>
      <name val="Verdana"/>
    </font>
    <font>
      <b/>
      <sz val="12"/>
      <name val="Arial"/>
    </font>
    <font>
      <b/>
      <sz val="12"/>
      <color indexed="8"/>
      <name val="Verdana"/>
    </font>
    <font>
      <b/>
      <sz val="12"/>
      <color indexed="8"/>
      <name val="Verdana"/>
    </font>
    <font>
      <sz val="12"/>
      <name val="Arial"/>
    </font>
    <font>
      <sz val="12"/>
      <name val="Verdana"/>
    </font>
    <font>
      <u/>
      <sz val="12"/>
      <name val="Verdana"/>
    </font>
    <font>
      <b/>
      <sz val="12"/>
      <name val="Verdana"/>
    </font>
    <font>
      <b/>
      <sz val="12"/>
      <color indexed="8"/>
      <name val="Verdana"/>
    </font>
    <font>
      <sz val="12"/>
      <color indexed="8"/>
      <name val="Verdana"/>
    </font>
    <font>
      <u/>
      <sz val="12"/>
      <name val="Verdana"/>
    </font>
    <font>
      <sz val="10"/>
      <name val="Arial"/>
    </font>
    <font>
      <sz val="10"/>
      <name val="Verdana"/>
    </font>
    <font>
      <u/>
      <sz val="10"/>
      <name val="Verdana"/>
    </font>
    <font>
      <sz val="10"/>
      <color indexed="8"/>
      <name val="Verdana"/>
    </font>
    <font>
      <sz val="12"/>
      <name val="Verdana"/>
    </font>
    <font>
      <sz val="12"/>
      <color indexed="8"/>
      <name val="Verdana"/>
    </font>
    <font>
      <b/>
      <u/>
      <sz val="12"/>
      <name val="Verdana"/>
    </font>
    <font>
      <b/>
      <u/>
      <sz val="12"/>
      <color indexed="10"/>
      <name val="Verdana"/>
    </font>
    <font>
      <b/>
      <sz val="12"/>
      <color indexed="10"/>
      <name val="Arial"/>
    </font>
    <font>
      <b/>
      <sz val="12"/>
      <color indexed="10"/>
      <name val="Verdana"/>
    </font>
    <font>
      <b/>
      <u/>
      <sz val="12"/>
      <color indexed="10"/>
      <name val="Verdana"/>
    </font>
    <font>
      <b/>
      <sz val="12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2"/>
      <name val="Verdana"/>
      <family val="2"/>
    </font>
    <font>
      <sz val="12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u/>
      <sz val="10"/>
      <name val="Verdana"/>
      <family val="2"/>
    </font>
    <font>
      <sz val="10"/>
      <color indexed="8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 applyAlignment="1"/>
    <xf numFmtId="0" fontId="1" fillId="0" borderId="0" xfId="0" applyNumberFormat="1" applyFont="1" applyAlignment="1"/>
    <xf numFmtId="164" fontId="1" fillId="0" borderId="0" xfId="0" applyNumberFormat="1" applyFont="1" applyAlignment="1"/>
    <xf numFmtId="165" fontId="1" fillId="0" borderId="0" xfId="0" applyNumberFormat="1" applyFont="1" applyAlignment="1"/>
    <xf numFmtId="0" fontId="2" fillId="0" borderId="0" xfId="0" applyNumberFormat="1" applyFont="1" applyAlignment="1"/>
    <xf numFmtId="11" fontId="3" fillId="0" borderId="0" xfId="0" applyNumberFormat="1" applyFont="1" applyAlignment="1"/>
    <xf numFmtId="0" fontId="3" fillId="0" borderId="0" xfId="0" applyNumberFormat="1" applyFont="1" applyAlignment="1"/>
    <xf numFmtId="0" fontId="4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/>
    </xf>
    <xf numFmtId="0" fontId="10" fillId="0" borderId="0" xfId="0" applyNumberFormat="1" applyFont="1" applyAlignment="1">
      <alignment horizontal="center"/>
    </xf>
    <xf numFmtId="0" fontId="11" fillId="0" borderId="0" xfId="0" applyNumberFormat="1" applyFont="1" applyAlignment="1">
      <alignment horizontal="center"/>
    </xf>
    <xf numFmtId="9" fontId="13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center"/>
    </xf>
    <xf numFmtId="0" fontId="14" fillId="0" borderId="0" xfId="0" applyNumberFormat="1" applyFont="1" applyAlignment="1">
      <alignment horizontal="center"/>
    </xf>
    <xf numFmtId="9" fontId="15" fillId="0" borderId="0" xfId="0" applyNumberFormat="1" applyFont="1" applyAlignment="1">
      <alignment horizontal="center"/>
    </xf>
    <xf numFmtId="0" fontId="16" fillId="0" borderId="0" xfId="0" applyNumberFormat="1" applyFont="1" applyAlignment="1"/>
    <xf numFmtId="0" fontId="17" fillId="0" borderId="0" xfId="0" applyNumberFormat="1" applyFont="1" applyAlignment="1"/>
    <xf numFmtId="0" fontId="18" fillId="0" borderId="0" xfId="0" applyNumberFormat="1" applyFont="1" applyAlignment="1"/>
    <xf numFmtId="0" fontId="19" fillId="0" borderId="0" xfId="0" applyNumberFormat="1" applyFont="1" applyAlignment="1"/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Alignment="1">
      <alignment horizontal="center"/>
    </xf>
    <xf numFmtId="0" fontId="24" fillId="0" borderId="0" xfId="0" applyNumberFormat="1" applyFont="1" applyAlignment="1">
      <alignment horizontal="center"/>
    </xf>
    <xf numFmtId="0" fontId="26" fillId="0" borderId="0" xfId="0" applyNumberFormat="1" applyFont="1" applyAlignment="1">
      <alignment horizontal="center"/>
    </xf>
    <xf numFmtId="0" fontId="27" fillId="0" borderId="0" xfId="0" applyNumberFormat="1" applyFont="1" applyAlignment="1">
      <alignment horizontal="center"/>
    </xf>
    <xf numFmtId="0" fontId="28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center"/>
    </xf>
    <xf numFmtId="164" fontId="20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3" fillId="0" borderId="0" xfId="0" applyFont="1" applyAlignment="1">
      <alignment horizontal="center"/>
    </xf>
    <xf numFmtId="165" fontId="29" fillId="0" borderId="0" xfId="0" applyNumberFormat="1" applyFont="1" applyAlignment="1">
      <alignment horizontal="center"/>
    </xf>
    <xf numFmtId="0" fontId="30" fillId="0" borderId="0" xfId="0" applyNumberFormat="1" applyFont="1" applyAlignment="1">
      <alignment horizontal="center"/>
    </xf>
    <xf numFmtId="0" fontId="31" fillId="0" borderId="0" xfId="0" applyNumberFormat="1" applyFont="1" applyAlignment="1">
      <alignment horizontal="center"/>
    </xf>
    <xf numFmtId="2" fontId="32" fillId="0" borderId="0" xfId="0" applyNumberFormat="1" applyFont="1" applyAlignment="1">
      <alignment horizontal="center"/>
    </xf>
    <xf numFmtId="0" fontId="32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0" fontId="6" fillId="0" borderId="0" xfId="0" applyNumberFormat="1" applyFont="1" applyAlignment="1"/>
    <xf numFmtId="0" fontId="10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332"/>
  <sheetViews>
    <sheetView tabSelected="1" showOutlineSymbols="0" zoomScale="87" workbookViewId="0">
      <selection activeCell="B2" sqref="B2"/>
    </sheetView>
  </sheetViews>
  <sheetFormatPr defaultRowHeight="15.55" x14ac:dyDescent="0.3"/>
  <cols>
    <col min="1" max="1" width="24.4140625" customWidth="1"/>
    <col min="2" max="2" width="76.4140625" customWidth="1"/>
    <col min="3" max="3" width="11.25" customWidth="1"/>
    <col min="4" max="4" width="8.25" style="31" customWidth="1"/>
    <col min="5" max="5" width="11.75" style="32" customWidth="1"/>
    <col min="6" max="6" width="6.5" style="31" customWidth="1"/>
    <col min="7" max="7" width="8.33203125" style="38" customWidth="1"/>
    <col min="8" max="8" width="9.75" style="38" customWidth="1"/>
    <col min="9" max="256" width="9.75" customWidth="1"/>
  </cols>
  <sheetData>
    <row r="1" spans="1:8" x14ac:dyDescent="0.3">
      <c r="A1" s="4"/>
      <c r="B1" s="24" t="s">
        <v>662</v>
      </c>
      <c r="C1" s="3"/>
      <c r="D1" s="28"/>
      <c r="E1" s="29"/>
      <c r="F1" s="30"/>
      <c r="G1" s="33"/>
      <c r="H1" s="33"/>
    </row>
    <row r="2" spans="1:8" x14ac:dyDescent="0.3">
      <c r="A2" s="4"/>
      <c r="B2" s="25" t="s">
        <v>663</v>
      </c>
      <c r="C2" s="3"/>
      <c r="D2" s="28"/>
      <c r="E2" s="29"/>
      <c r="F2" s="30"/>
      <c r="G2" s="33"/>
      <c r="H2" s="33"/>
    </row>
    <row r="3" spans="1:8" x14ac:dyDescent="0.3">
      <c r="A3" s="3"/>
      <c r="B3" s="18"/>
      <c r="C3" s="8" t="s">
        <v>0</v>
      </c>
      <c r="D3" s="15" t="s">
        <v>1</v>
      </c>
      <c r="E3" s="22" t="s">
        <v>2</v>
      </c>
      <c r="F3" s="27" t="s">
        <v>665</v>
      </c>
      <c r="G3" s="34" t="s">
        <v>3</v>
      </c>
      <c r="H3" s="34"/>
    </row>
    <row r="4" spans="1:8" x14ac:dyDescent="0.3">
      <c r="A4" s="20" t="s">
        <v>4</v>
      </c>
      <c r="B4" s="13" t="s">
        <v>5</v>
      </c>
      <c r="C4" s="9" t="s">
        <v>6</v>
      </c>
      <c r="D4" s="16" t="s">
        <v>7</v>
      </c>
      <c r="E4" s="23" t="s">
        <v>8</v>
      </c>
      <c r="F4" s="26" t="s">
        <v>664</v>
      </c>
      <c r="G4" s="35" t="s">
        <v>9</v>
      </c>
      <c r="H4" s="35" t="s">
        <v>10</v>
      </c>
    </row>
    <row r="5" spans="1:8" x14ac:dyDescent="0.3">
      <c r="A5" s="6"/>
      <c r="B5" s="19"/>
      <c r="C5" s="10"/>
      <c r="D5" s="14"/>
      <c r="E5" s="22"/>
      <c r="F5" s="8"/>
      <c r="G5" s="36"/>
      <c r="H5" s="37"/>
    </row>
    <row r="6" spans="1:8" x14ac:dyDescent="0.3">
      <c r="A6" s="21" t="s">
        <v>11</v>
      </c>
      <c r="B6" s="19"/>
      <c r="C6" s="10"/>
      <c r="D6" s="14"/>
      <c r="E6" s="22"/>
      <c r="F6" s="8"/>
      <c r="G6" s="36"/>
      <c r="H6" s="37"/>
    </row>
    <row r="7" spans="1:8" x14ac:dyDescent="0.3">
      <c r="A7" s="6" t="s">
        <v>12</v>
      </c>
      <c r="B7" s="19" t="s">
        <v>13</v>
      </c>
      <c r="C7" s="11">
        <v>24</v>
      </c>
      <c r="D7" s="14">
        <v>0.3</v>
      </c>
      <c r="E7" s="22">
        <f t="shared" ref="E7:E70" si="0">C7*(1-D7)</f>
        <v>16.799999999999997</v>
      </c>
      <c r="F7" s="8">
        <v>3</v>
      </c>
      <c r="G7" s="36">
        <v>0.61</v>
      </c>
      <c r="H7" s="37" t="s">
        <v>14</v>
      </c>
    </row>
    <row r="8" spans="1:8" x14ac:dyDescent="0.3">
      <c r="A8" s="6" t="s">
        <v>15</v>
      </c>
      <c r="B8" s="19" t="s">
        <v>16</v>
      </c>
      <c r="C8" s="11">
        <v>28</v>
      </c>
      <c r="D8" s="14">
        <v>0.3</v>
      </c>
      <c r="E8" s="22">
        <f t="shared" si="0"/>
        <v>19.599999999999998</v>
      </c>
      <c r="F8" s="8">
        <v>3</v>
      </c>
      <c r="G8" s="36">
        <v>0.87</v>
      </c>
      <c r="H8" s="37" t="s">
        <v>14</v>
      </c>
    </row>
    <row r="9" spans="1:8" x14ac:dyDescent="0.3">
      <c r="A9" s="6" t="s">
        <v>17</v>
      </c>
      <c r="B9" s="19" t="s">
        <v>18</v>
      </c>
      <c r="C9" s="10">
        <v>8.5</v>
      </c>
      <c r="D9" s="14">
        <v>0.3</v>
      </c>
      <c r="E9" s="22">
        <f t="shared" si="0"/>
        <v>5.9499999999999993</v>
      </c>
      <c r="F9" s="8">
        <v>3</v>
      </c>
      <c r="G9" s="36">
        <v>7.0000000000000007E-2</v>
      </c>
      <c r="H9" s="37" t="s">
        <v>14</v>
      </c>
    </row>
    <row r="10" spans="1:8" x14ac:dyDescent="0.3">
      <c r="A10" s="6" t="s">
        <v>19</v>
      </c>
      <c r="B10" s="19" t="s">
        <v>20</v>
      </c>
      <c r="C10" s="11">
        <v>8.5</v>
      </c>
      <c r="D10" s="14">
        <v>0.3</v>
      </c>
      <c r="E10" s="22">
        <f t="shared" si="0"/>
        <v>5.9499999999999993</v>
      </c>
      <c r="F10" s="8">
        <v>5</v>
      </c>
      <c r="G10" s="36">
        <v>0.06</v>
      </c>
      <c r="H10" s="37" t="s">
        <v>14</v>
      </c>
    </row>
    <row r="11" spans="1:8" x14ac:dyDescent="0.3">
      <c r="A11" s="6" t="s">
        <v>21</v>
      </c>
      <c r="B11" s="19" t="s">
        <v>22</v>
      </c>
      <c r="C11" s="10">
        <v>9</v>
      </c>
      <c r="D11" s="14">
        <v>0.3</v>
      </c>
      <c r="E11" s="22">
        <f t="shared" si="0"/>
        <v>6.3</v>
      </c>
      <c r="F11" s="8">
        <v>3</v>
      </c>
      <c r="G11" s="36">
        <v>0.06</v>
      </c>
      <c r="H11" s="37" t="s">
        <v>14</v>
      </c>
    </row>
    <row r="12" spans="1:8" x14ac:dyDescent="0.3">
      <c r="A12" s="6" t="s">
        <v>23</v>
      </c>
      <c r="B12" s="19" t="s">
        <v>24</v>
      </c>
      <c r="C12" s="11">
        <v>9</v>
      </c>
      <c r="D12" s="14">
        <v>0.3</v>
      </c>
      <c r="E12" s="22">
        <f t="shared" si="0"/>
        <v>6.3</v>
      </c>
      <c r="F12" s="8">
        <v>3</v>
      </c>
      <c r="G12" s="36">
        <v>0.11</v>
      </c>
      <c r="H12" s="37" t="s">
        <v>14</v>
      </c>
    </row>
    <row r="13" spans="1:8" x14ac:dyDescent="0.3">
      <c r="A13" s="6" t="s">
        <v>25</v>
      </c>
      <c r="B13" s="18" t="s">
        <v>26</v>
      </c>
      <c r="C13" s="11">
        <v>8.5</v>
      </c>
      <c r="D13" s="14">
        <v>0.3</v>
      </c>
      <c r="E13" s="22">
        <f t="shared" si="0"/>
        <v>5.9499999999999993</v>
      </c>
      <c r="F13" s="8">
        <v>2</v>
      </c>
      <c r="G13" s="36">
        <v>0.1</v>
      </c>
      <c r="H13" s="34" t="s">
        <v>14</v>
      </c>
    </row>
    <row r="14" spans="1:8" x14ac:dyDescent="0.3">
      <c r="A14" s="6" t="s">
        <v>27</v>
      </c>
      <c r="B14" s="18" t="s">
        <v>28</v>
      </c>
      <c r="C14" s="10">
        <v>9</v>
      </c>
      <c r="D14" s="14">
        <v>0.3</v>
      </c>
      <c r="E14" s="22">
        <f t="shared" si="0"/>
        <v>6.3</v>
      </c>
      <c r="F14" s="8">
        <v>7</v>
      </c>
      <c r="G14" s="36">
        <v>0.11</v>
      </c>
      <c r="H14" s="34" t="s">
        <v>14</v>
      </c>
    </row>
    <row r="15" spans="1:8" x14ac:dyDescent="0.3">
      <c r="A15" s="6" t="s">
        <v>29</v>
      </c>
      <c r="B15" s="18" t="s">
        <v>30</v>
      </c>
      <c r="C15" s="11">
        <v>9</v>
      </c>
      <c r="D15" s="14">
        <v>0.3</v>
      </c>
      <c r="E15" s="22">
        <f t="shared" si="0"/>
        <v>6.3</v>
      </c>
      <c r="F15" s="8">
        <v>4</v>
      </c>
      <c r="G15" s="36">
        <v>0.11</v>
      </c>
      <c r="H15" s="34" t="s">
        <v>14</v>
      </c>
    </row>
    <row r="16" spans="1:8" x14ac:dyDescent="0.3">
      <c r="A16" s="6" t="s">
        <v>31</v>
      </c>
      <c r="B16" s="19" t="s">
        <v>32</v>
      </c>
      <c r="C16" s="11">
        <v>9.5</v>
      </c>
      <c r="D16" s="14">
        <v>0.3</v>
      </c>
      <c r="E16" s="22">
        <f t="shared" si="0"/>
        <v>6.6499999999999995</v>
      </c>
      <c r="F16" s="8">
        <v>1</v>
      </c>
      <c r="G16" s="36">
        <v>0.15</v>
      </c>
      <c r="H16" s="37" t="s">
        <v>14</v>
      </c>
    </row>
    <row r="17" spans="1:8" x14ac:dyDescent="0.3">
      <c r="A17" s="6" t="s">
        <v>33</v>
      </c>
      <c r="B17" s="19" t="s">
        <v>34</v>
      </c>
      <c r="C17" s="10">
        <v>12</v>
      </c>
      <c r="D17" s="14">
        <v>0.3</v>
      </c>
      <c r="E17" s="22">
        <f t="shared" si="0"/>
        <v>8.3999999999999986</v>
      </c>
      <c r="F17" s="8">
        <v>4</v>
      </c>
      <c r="G17" s="36">
        <v>0.2</v>
      </c>
      <c r="H17" s="37" t="s">
        <v>14</v>
      </c>
    </row>
    <row r="18" spans="1:8" x14ac:dyDescent="0.3">
      <c r="A18" s="6" t="s">
        <v>35</v>
      </c>
      <c r="B18" s="19" t="s">
        <v>36</v>
      </c>
      <c r="C18" s="10">
        <v>10</v>
      </c>
      <c r="D18" s="14">
        <v>0.3</v>
      </c>
      <c r="E18" s="22">
        <f t="shared" si="0"/>
        <v>7</v>
      </c>
      <c r="F18" s="8">
        <v>3</v>
      </c>
      <c r="G18" s="36">
        <v>0.21</v>
      </c>
      <c r="H18" s="37" t="s">
        <v>14</v>
      </c>
    </row>
    <row r="19" spans="1:8" x14ac:dyDescent="0.3">
      <c r="A19" s="6" t="s">
        <v>37</v>
      </c>
      <c r="B19" s="18" t="s">
        <v>38</v>
      </c>
      <c r="C19" s="11">
        <v>13</v>
      </c>
      <c r="D19" s="14">
        <v>0.3</v>
      </c>
      <c r="E19" s="22">
        <f t="shared" si="0"/>
        <v>9.1</v>
      </c>
      <c r="F19" s="8">
        <v>3</v>
      </c>
      <c r="G19" s="36">
        <v>0.3</v>
      </c>
      <c r="H19" s="37" t="s">
        <v>14</v>
      </c>
    </row>
    <row r="20" spans="1:8" x14ac:dyDescent="0.3">
      <c r="A20" s="6" t="s">
        <v>39</v>
      </c>
      <c r="B20" s="18" t="s">
        <v>40</v>
      </c>
      <c r="C20" s="10">
        <v>16</v>
      </c>
      <c r="D20" s="14">
        <v>0.3</v>
      </c>
      <c r="E20" s="22">
        <f t="shared" si="0"/>
        <v>11.2</v>
      </c>
      <c r="F20" s="8">
        <v>3</v>
      </c>
      <c r="G20" s="36">
        <v>0.35</v>
      </c>
      <c r="H20" s="37" t="s">
        <v>14</v>
      </c>
    </row>
    <row r="21" spans="1:8" x14ac:dyDescent="0.3">
      <c r="A21" s="6" t="s">
        <v>41</v>
      </c>
      <c r="B21" s="18" t="s">
        <v>42</v>
      </c>
      <c r="C21" s="10">
        <v>12</v>
      </c>
      <c r="D21" s="14">
        <v>0.3</v>
      </c>
      <c r="E21" s="22">
        <f t="shared" si="0"/>
        <v>8.3999999999999986</v>
      </c>
      <c r="F21" s="8">
        <v>4</v>
      </c>
      <c r="G21" s="36">
        <v>0.43</v>
      </c>
      <c r="H21" s="37" t="s">
        <v>14</v>
      </c>
    </row>
    <row r="22" spans="1:8" x14ac:dyDescent="0.3">
      <c r="A22" s="6" t="s">
        <v>43</v>
      </c>
      <c r="B22" s="19" t="s">
        <v>44</v>
      </c>
      <c r="C22" s="11">
        <v>14</v>
      </c>
      <c r="D22" s="14">
        <v>0.3</v>
      </c>
      <c r="E22" s="22">
        <f t="shared" si="0"/>
        <v>9.7999999999999989</v>
      </c>
      <c r="F22" s="8">
        <v>4</v>
      </c>
      <c r="G22" s="36">
        <v>0.48</v>
      </c>
      <c r="H22" s="34" t="s">
        <v>14</v>
      </c>
    </row>
    <row r="23" spans="1:8" x14ac:dyDescent="0.3">
      <c r="A23" s="6" t="s">
        <v>45</v>
      </c>
      <c r="B23" s="39" t="s">
        <v>667</v>
      </c>
      <c r="C23" s="10">
        <v>69</v>
      </c>
      <c r="D23" s="14">
        <v>0.3</v>
      </c>
      <c r="E23" s="22">
        <f t="shared" si="0"/>
        <v>48.3</v>
      </c>
      <c r="F23" s="12">
        <v>1</v>
      </c>
      <c r="G23" s="36">
        <v>1</v>
      </c>
      <c r="H23" s="34" t="s">
        <v>14</v>
      </c>
    </row>
    <row r="24" spans="1:8" x14ac:dyDescent="0.3">
      <c r="A24" s="7" t="s">
        <v>46</v>
      </c>
      <c r="B24" s="18" t="s">
        <v>47</v>
      </c>
      <c r="C24" s="11">
        <v>145</v>
      </c>
      <c r="D24" s="17">
        <v>0.2</v>
      </c>
      <c r="E24" s="22">
        <f t="shared" si="0"/>
        <v>116</v>
      </c>
      <c r="F24" s="12">
        <v>5</v>
      </c>
      <c r="G24" s="36">
        <v>1.2</v>
      </c>
      <c r="H24" s="37" t="s">
        <v>48</v>
      </c>
    </row>
    <row r="25" spans="1:8" x14ac:dyDescent="0.3">
      <c r="A25" s="6" t="s">
        <v>49</v>
      </c>
      <c r="B25" s="18" t="s">
        <v>50</v>
      </c>
      <c r="C25" s="11">
        <v>12</v>
      </c>
      <c r="D25" s="14">
        <v>0.5</v>
      </c>
      <c r="E25" s="22">
        <f t="shared" si="0"/>
        <v>6</v>
      </c>
      <c r="F25" s="8">
        <v>14</v>
      </c>
      <c r="G25" s="36" t="s">
        <v>666</v>
      </c>
      <c r="H25" s="37" t="s">
        <v>14</v>
      </c>
    </row>
    <row r="26" spans="1:8" x14ac:dyDescent="0.3">
      <c r="A26" s="6" t="s">
        <v>52</v>
      </c>
      <c r="B26" s="18" t="s">
        <v>53</v>
      </c>
      <c r="C26" s="10">
        <v>18</v>
      </c>
      <c r="D26" s="14">
        <v>0.5</v>
      </c>
      <c r="E26" s="22">
        <f t="shared" si="0"/>
        <v>9</v>
      </c>
      <c r="F26" s="8">
        <v>2</v>
      </c>
      <c r="G26" s="36" t="s">
        <v>666</v>
      </c>
      <c r="H26" s="37" t="s">
        <v>14</v>
      </c>
    </row>
    <row r="27" spans="1:8" x14ac:dyDescent="0.3">
      <c r="A27" s="6" t="s">
        <v>54</v>
      </c>
      <c r="B27" s="18" t="s">
        <v>55</v>
      </c>
      <c r="C27" s="10">
        <v>9</v>
      </c>
      <c r="D27" s="14">
        <v>0.3</v>
      </c>
      <c r="E27" s="22">
        <f t="shared" si="0"/>
        <v>6.3</v>
      </c>
      <c r="F27" s="8">
        <v>2</v>
      </c>
      <c r="G27" s="36">
        <v>0.1</v>
      </c>
      <c r="H27" s="37" t="s">
        <v>14</v>
      </c>
    </row>
    <row r="28" spans="1:8" x14ac:dyDescent="0.3">
      <c r="A28" s="6" t="s">
        <v>56</v>
      </c>
      <c r="B28" s="18" t="s">
        <v>57</v>
      </c>
      <c r="C28" s="11">
        <v>10</v>
      </c>
      <c r="D28" s="14">
        <v>0.3</v>
      </c>
      <c r="E28" s="22">
        <f t="shared" si="0"/>
        <v>7</v>
      </c>
      <c r="F28" s="8">
        <v>1</v>
      </c>
      <c r="G28" s="36">
        <v>0.16</v>
      </c>
      <c r="H28" s="37" t="s">
        <v>14</v>
      </c>
    </row>
    <row r="29" spans="1:8" x14ac:dyDescent="0.3">
      <c r="A29" s="6" t="s">
        <v>58</v>
      </c>
      <c r="B29" s="19" t="s">
        <v>59</v>
      </c>
      <c r="C29" s="11">
        <v>16</v>
      </c>
      <c r="D29" s="14">
        <v>0.3</v>
      </c>
      <c r="E29" s="22">
        <f t="shared" si="0"/>
        <v>11.2</v>
      </c>
      <c r="F29" s="8">
        <v>2</v>
      </c>
      <c r="G29" s="36">
        <v>0.28000000000000003</v>
      </c>
      <c r="H29" s="37" t="s">
        <v>14</v>
      </c>
    </row>
    <row r="30" spans="1:8" x14ac:dyDescent="0.3">
      <c r="A30" s="6" t="s">
        <v>60</v>
      </c>
      <c r="B30" s="19" t="s">
        <v>61</v>
      </c>
      <c r="C30" s="11">
        <v>8.5</v>
      </c>
      <c r="D30" s="14">
        <v>0.3</v>
      </c>
      <c r="E30" s="22">
        <f t="shared" si="0"/>
        <v>5.9499999999999993</v>
      </c>
      <c r="F30" s="8">
        <v>4</v>
      </c>
      <c r="G30" s="36">
        <v>0.08</v>
      </c>
      <c r="H30" s="37" t="s">
        <v>14</v>
      </c>
    </row>
    <row r="31" spans="1:8" x14ac:dyDescent="0.3">
      <c r="A31" s="6" t="s">
        <v>62</v>
      </c>
      <c r="B31" s="19" t="s">
        <v>63</v>
      </c>
      <c r="C31" s="10">
        <v>14</v>
      </c>
      <c r="D31" s="14">
        <v>0.3</v>
      </c>
      <c r="E31" s="22">
        <f t="shared" si="0"/>
        <v>9.7999999999999989</v>
      </c>
      <c r="F31" s="8">
        <v>4</v>
      </c>
      <c r="G31" s="36">
        <v>0.27</v>
      </c>
      <c r="H31" s="34" t="s">
        <v>14</v>
      </c>
    </row>
    <row r="32" spans="1:8" x14ac:dyDescent="0.3">
      <c r="A32" s="5" t="s">
        <v>64</v>
      </c>
      <c r="B32" s="19" t="s">
        <v>65</v>
      </c>
      <c r="C32" s="11">
        <v>14</v>
      </c>
      <c r="D32" s="14">
        <v>0.3</v>
      </c>
      <c r="E32" s="22">
        <f t="shared" si="0"/>
        <v>9.7999999999999989</v>
      </c>
      <c r="F32" s="8">
        <v>4</v>
      </c>
      <c r="G32" s="36">
        <v>0.32</v>
      </c>
      <c r="H32" s="37" t="s">
        <v>14</v>
      </c>
    </row>
    <row r="33" spans="1:8" x14ac:dyDescent="0.3">
      <c r="A33" s="5" t="s">
        <v>66</v>
      </c>
      <c r="B33" s="19" t="s">
        <v>67</v>
      </c>
      <c r="C33" s="10">
        <v>10</v>
      </c>
      <c r="D33" s="14">
        <v>0.3</v>
      </c>
      <c r="E33" s="22">
        <f t="shared" si="0"/>
        <v>7</v>
      </c>
      <c r="F33" s="8">
        <v>5</v>
      </c>
      <c r="G33" s="36">
        <v>0.17</v>
      </c>
      <c r="H33" s="37" t="s">
        <v>14</v>
      </c>
    </row>
    <row r="34" spans="1:8" x14ac:dyDescent="0.3">
      <c r="A34" s="6" t="s">
        <v>68</v>
      </c>
      <c r="B34" s="19" t="s">
        <v>69</v>
      </c>
      <c r="C34" s="10">
        <v>12</v>
      </c>
      <c r="D34" s="14">
        <v>0.3</v>
      </c>
      <c r="E34" s="22">
        <f t="shared" si="0"/>
        <v>8.3999999999999986</v>
      </c>
      <c r="F34" s="8">
        <v>5</v>
      </c>
      <c r="G34" s="36">
        <v>0.28000000000000003</v>
      </c>
      <c r="H34" s="34" t="s">
        <v>14</v>
      </c>
    </row>
    <row r="35" spans="1:8" x14ac:dyDescent="0.3">
      <c r="A35" s="6" t="s">
        <v>70</v>
      </c>
      <c r="B35" s="19" t="s">
        <v>71</v>
      </c>
      <c r="C35" s="11">
        <v>82</v>
      </c>
      <c r="D35" s="14">
        <v>0.2</v>
      </c>
      <c r="E35" s="22">
        <f t="shared" si="0"/>
        <v>65.600000000000009</v>
      </c>
      <c r="F35" s="8">
        <v>3</v>
      </c>
      <c r="G35" s="36">
        <v>1.76</v>
      </c>
      <c r="H35" s="34" t="s">
        <v>14</v>
      </c>
    </row>
    <row r="36" spans="1:8" x14ac:dyDescent="0.3">
      <c r="A36" s="6" t="s">
        <v>72</v>
      </c>
      <c r="B36" s="19" t="s">
        <v>73</v>
      </c>
      <c r="C36" s="10">
        <v>10</v>
      </c>
      <c r="D36" s="14">
        <v>0.4</v>
      </c>
      <c r="E36" s="22">
        <f t="shared" si="0"/>
        <v>6</v>
      </c>
      <c r="F36" s="8">
        <v>1</v>
      </c>
      <c r="G36" s="36">
        <v>0.11</v>
      </c>
      <c r="H36" s="34" t="s">
        <v>14</v>
      </c>
    </row>
    <row r="37" spans="1:8" x14ac:dyDescent="0.3">
      <c r="A37" s="5" t="s">
        <v>74</v>
      </c>
      <c r="B37" s="19" t="s">
        <v>75</v>
      </c>
      <c r="C37" s="11">
        <v>12</v>
      </c>
      <c r="D37" s="14">
        <v>0.4</v>
      </c>
      <c r="E37" s="22">
        <f t="shared" si="0"/>
        <v>7.1999999999999993</v>
      </c>
      <c r="F37" s="8">
        <v>6</v>
      </c>
      <c r="G37" s="36">
        <v>0.3</v>
      </c>
      <c r="H37" s="37" t="s">
        <v>14</v>
      </c>
    </row>
    <row r="38" spans="1:8" x14ac:dyDescent="0.3">
      <c r="A38" s="5" t="s">
        <v>76</v>
      </c>
      <c r="B38" s="19" t="s">
        <v>77</v>
      </c>
      <c r="C38" s="10">
        <v>10</v>
      </c>
      <c r="D38" s="14">
        <v>0.4</v>
      </c>
      <c r="E38" s="22">
        <f t="shared" si="0"/>
        <v>6</v>
      </c>
      <c r="F38" s="8">
        <v>5</v>
      </c>
      <c r="G38" s="36">
        <v>0.3</v>
      </c>
      <c r="H38" s="37" t="s">
        <v>14</v>
      </c>
    </row>
    <row r="39" spans="1:8" x14ac:dyDescent="0.3">
      <c r="A39" s="5" t="s">
        <v>78</v>
      </c>
      <c r="B39" s="19" t="s">
        <v>79</v>
      </c>
      <c r="C39" s="10">
        <v>12</v>
      </c>
      <c r="D39" s="14">
        <v>0.4</v>
      </c>
      <c r="E39" s="22">
        <f t="shared" si="0"/>
        <v>7.1999999999999993</v>
      </c>
      <c r="F39" s="8">
        <v>3</v>
      </c>
      <c r="G39" s="36">
        <v>0.45</v>
      </c>
      <c r="H39" s="34" t="s">
        <v>14</v>
      </c>
    </row>
    <row r="40" spans="1:8" x14ac:dyDescent="0.3">
      <c r="A40" s="6" t="s">
        <v>80</v>
      </c>
      <c r="B40" s="19" t="s">
        <v>81</v>
      </c>
      <c r="C40" s="10">
        <v>7.5</v>
      </c>
      <c r="D40" s="14">
        <v>0.2</v>
      </c>
      <c r="E40" s="22">
        <f t="shared" si="0"/>
        <v>6</v>
      </c>
      <c r="F40" s="8">
        <v>3</v>
      </c>
      <c r="G40" s="36">
        <v>7.0000000000000007E-2</v>
      </c>
      <c r="H40" s="37" t="s">
        <v>14</v>
      </c>
    </row>
    <row r="41" spans="1:8" x14ac:dyDescent="0.3">
      <c r="A41" s="6" t="s">
        <v>82</v>
      </c>
      <c r="B41" s="19" t="s">
        <v>83</v>
      </c>
      <c r="C41" s="10">
        <v>8.5</v>
      </c>
      <c r="D41" s="14">
        <v>0.2</v>
      </c>
      <c r="E41" s="22">
        <f t="shared" si="0"/>
        <v>6.8000000000000007</v>
      </c>
      <c r="F41" s="8">
        <v>3</v>
      </c>
      <c r="G41" s="36">
        <v>0.11</v>
      </c>
      <c r="H41" s="37" t="s">
        <v>14</v>
      </c>
    </row>
    <row r="42" spans="1:8" x14ac:dyDescent="0.3">
      <c r="A42" s="6" t="s">
        <v>84</v>
      </c>
      <c r="B42" s="19" t="s">
        <v>85</v>
      </c>
      <c r="C42" s="10">
        <v>10</v>
      </c>
      <c r="D42" s="14">
        <v>0.2</v>
      </c>
      <c r="E42" s="22">
        <f t="shared" si="0"/>
        <v>8</v>
      </c>
      <c r="F42" s="8">
        <v>3</v>
      </c>
      <c r="G42" s="36">
        <v>0.18</v>
      </c>
      <c r="H42" s="34" t="s">
        <v>14</v>
      </c>
    </row>
    <row r="43" spans="1:8" x14ac:dyDescent="0.3">
      <c r="A43" s="6" t="s">
        <v>86</v>
      </c>
      <c r="B43" s="19" t="s">
        <v>87</v>
      </c>
      <c r="C43" s="11">
        <v>10</v>
      </c>
      <c r="D43" s="14">
        <v>0.2</v>
      </c>
      <c r="E43" s="22">
        <f t="shared" si="0"/>
        <v>8</v>
      </c>
      <c r="F43" s="8">
        <v>3</v>
      </c>
      <c r="G43" s="36">
        <v>0.19</v>
      </c>
      <c r="H43" s="37" t="s">
        <v>14</v>
      </c>
    </row>
    <row r="44" spans="1:8" x14ac:dyDescent="0.3">
      <c r="A44" s="6" t="s">
        <v>88</v>
      </c>
      <c r="B44" s="19" t="s">
        <v>89</v>
      </c>
      <c r="C44" s="11">
        <v>14</v>
      </c>
      <c r="D44" s="14">
        <v>0.2</v>
      </c>
      <c r="E44" s="22">
        <f t="shared" si="0"/>
        <v>11.200000000000001</v>
      </c>
      <c r="F44" s="8">
        <v>3</v>
      </c>
      <c r="G44" s="36">
        <v>0.31</v>
      </c>
      <c r="H44" s="37" t="s">
        <v>14</v>
      </c>
    </row>
    <row r="45" spans="1:8" x14ac:dyDescent="0.3">
      <c r="A45" s="6" t="s">
        <v>90</v>
      </c>
      <c r="B45" s="19" t="s">
        <v>91</v>
      </c>
      <c r="C45" s="11">
        <v>10</v>
      </c>
      <c r="D45" s="14">
        <v>0.3</v>
      </c>
      <c r="E45" s="22">
        <f t="shared" si="0"/>
        <v>7</v>
      </c>
      <c r="F45" s="8">
        <v>6</v>
      </c>
      <c r="G45" s="36" t="s">
        <v>666</v>
      </c>
      <c r="H45" s="37" t="s">
        <v>14</v>
      </c>
    </row>
    <row r="46" spans="1:8" x14ac:dyDescent="0.3">
      <c r="A46" s="6" t="s">
        <v>92</v>
      </c>
      <c r="B46" s="19" t="s">
        <v>93</v>
      </c>
      <c r="C46" s="11">
        <v>10</v>
      </c>
      <c r="D46" s="14">
        <v>0.3</v>
      </c>
      <c r="E46" s="22">
        <f t="shared" si="0"/>
        <v>7</v>
      </c>
      <c r="F46" s="8">
        <v>8</v>
      </c>
      <c r="G46" s="36" t="s">
        <v>666</v>
      </c>
      <c r="H46" s="37" t="s">
        <v>14</v>
      </c>
    </row>
    <row r="47" spans="1:8" x14ac:dyDescent="0.3">
      <c r="A47" s="6" t="s">
        <v>94</v>
      </c>
      <c r="B47" s="19" t="s">
        <v>95</v>
      </c>
      <c r="C47" s="11">
        <v>10</v>
      </c>
      <c r="D47" s="14">
        <v>0.3</v>
      </c>
      <c r="E47" s="22">
        <f t="shared" si="0"/>
        <v>7</v>
      </c>
      <c r="F47" s="8">
        <v>6</v>
      </c>
      <c r="G47" s="36" t="s">
        <v>666</v>
      </c>
      <c r="H47" s="37" t="s">
        <v>14</v>
      </c>
    </row>
    <row r="48" spans="1:8" x14ac:dyDescent="0.3">
      <c r="A48" s="6" t="s">
        <v>96</v>
      </c>
      <c r="B48" s="19" t="s">
        <v>97</v>
      </c>
      <c r="C48" s="10">
        <v>10</v>
      </c>
      <c r="D48" s="14">
        <v>0.1</v>
      </c>
      <c r="E48" s="22">
        <f t="shared" si="0"/>
        <v>9</v>
      </c>
      <c r="F48" s="8">
        <v>1</v>
      </c>
      <c r="G48" s="36" t="s">
        <v>666</v>
      </c>
      <c r="H48" s="37" t="s">
        <v>14</v>
      </c>
    </row>
    <row r="49" spans="1:8" x14ac:dyDescent="0.3">
      <c r="A49" s="6" t="s">
        <v>98</v>
      </c>
      <c r="B49" s="19" t="s">
        <v>99</v>
      </c>
      <c r="C49" s="10">
        <v>10</v>
      </c>
      <c r="D49" s="14">
        <v>0.3</v>
      </c>
      <c r="E49" s="22">
        <f t="shared" si="0"/>
        <v>7</v>
      </c>
      <c r="F49" s="8">
        <v>1</v>
      </c>
      <c r="G49" s="36" t="s">
        <v>666</v>
      </c>
      <c r="H49" s="37" t="s">
        <v>14</v>
      </c>
    </row>
    <row r="50" spans="1:8" x14ac:dyDescent="0.3">
      <c r="A50" s="6" t="s">
        <v>100</v>
      </c>
      <c r="B50" s="19" t="s">
        <v>101</v>
      </c>
      <c r="C50" s="11">
        <v>14</v>
      </c>
      <c r="D50" s="14">
        <v>0.3</v>
      </c>
      <c r="E50" s="22">
        <f t="shared" si="0"/>
        <v>9.7999999999999989</v>
      </c>
      <c r="F50" s="8">
        <v>3</v>
      </c>
      <c r="G50" s="36" t="s">
        <v>666</v>
      </c>
      <c r="H50" s="37" t="s">
        <v>14</v>
      </c>
    </row>
    <row r="51" spans="1:8" x14ac:dyDescent="0.3">
      <c r="A51" s="6" t="s">
        <v>102</v>
      </c>
      <c r="B51" s="18" t="s">
        <v>103</v>
      </c>
      <c r="C51" s="10">
        <v>6.5</v>
      </c>
      <c r="D51" s="14">
        <v>0.25</v>
      </c>
      <c r="E51" s="22">
        <f t="shared" si="0"/>
        <v>4.875</v>
      </c>
      <c r="F51" s="8">
        <v>6</v>
      </c>
      <c r="G51" s="36">
        <v>0.05</v>
      </c>
      <c r="H51" s="37" t="s">
        <v>14</v>
      </c>
    </row>
    <row r="52" spans="1:8" x14ac:dyDescent="0.3">
      <c r="A52" s="6" t="s">
        <v>104</v>
      </c>
      <c r="B52" s="18" t="s">
        <v>105</v>
      </c>
      <c r="C52" s="11">
        <v>16</v>
      </c>
      <c r="D52" s="14">
        <v>0.3</v>
      </c>
      <c r="E52" s="22">
        <f t="shared" si="0"/>
        <v>11.2</v>
      </c>
      <c r="F52" s="12">
        <v>4</v>
      </c>
      <c r="G52" s="36" t="s">
        <v>666</v>
      </c>
      <c r="H52" s="37" t="s">
        <v>14</v>
      </c>
    </row>
    <row r="53" spans="1:8" x14ac:dyDescent="0.3">
      <c r="A53" s="6" t="s">
        <v>106</v>
      </c>
      <c r="B53" s="19" t="s">
        <v>107</v>
      </c>
      <c r="C53" s="11">
        <v>8</v>
      </c>
      <c r="D53" s="14">
        <v>0.25</v>
      </c>
      <c r="E53" s="22">
        <f t="shared" si="0"/>
        <v>6</v>
      </c>
      <c r="F53" s="12">
        <v>8</v>
      </c>
      <c r="G53" s="36">
        <v>0.06</v>
      </c>
      <c r="H53" s="37" t="s">
        <v>14</v>
      </c>
    </row>
    <row r="54" spans="1:8" x14ac:dyDescent="0.3">
      <c r="A54" s="6" t="s">
        <v>108</v>
      </c>
      <c r="B54" s="19" t="s">
        <v>109</v>
      </c>
      <c r="C54" s="11">
        <v>16</v>
      </c>
      <c r="D54" s="14">
        <v>0.2</v>
      </c>
      <c r="E54" s="22">
        <f t="shared" si="0"/>
        <v>12.8</v>
      </c>
      <c r="F54" s="8">
        <v>2</v>
      </c>
      <c r="G54" s="36" t="s">
        <v>666</v>
      </c>
      <c r="H54" s="37" t="s">
        <v>14</v>
      </c>
    </row>
    <row r="55" spans="1:8" x14ac:dyDescent="0.3">
      <c r="A55" s="6" t="s">
        <v>110</v>
      </c>
      <c r="B55" s="18" t="s">
        <v>111</v>
      </c>
      <c r="C55" s="10">
        <v>15</v>
      </c>
      <c r="D55" s="14">
        <v>0.2</v>
      </c>
      <c r="E55" s="22">
        <f t="shared" si="0"/>
        <v>12</v>
      </c>
      <c r="F55" s="8">
        <v>2</v>
      </c>
      <c r="G55" s="36" t="s">
        <v>666</v>
      </c>
      <c r="H55" s="37" t="s">
        <v>14</v>
      </c>
    </row>
    <row r="56" spans="1:8" x14ac:dyDescent="0.3">
      <c r="A56" s="6" t="s">
        <v>112</v>
      </c>
      <c r="B56" s="18" t="s">
        <v>113</v>
      </c>
      <c r="C56" s="10">
        <v>16</v>
      </c>
      <c r="D56" s="14">
        <v>0.2</v>
      </c>
      <c r="E56" s="22">
        <f t="shared" si="0"/>
        <v>12.8</v>
      </c>
      <c r="F56" s="12">
        <v>5</v>
      </c>
      <c r="G56" s="36" t="s">
        <v>666</v>
      </c>
      <c r="H56" s="37" t="s">
        <v>14</v>
      </c>
    </row>
    <row r="57" spans="1:8" x14ac:dyDescent="0.3">
      <c r="A57" s="6" t="s">
        <v>114</v>
      </c>
      <c r="B57" s="19" t="s">
        <v>115</v>
      </c>
      <c r="C57" s="11">
        <v>50</v>
      </c>
      <c r="D57" s="14">
        <v>0.1</v>
      </c>
      <c r="E57" s="22">
        <f t="shared" si="0"/>
        <v>45</v>
      </c>
      <c r="F57" s="8">
        <v>1</v>
      </c>
      <c r="G57" s="36">
        <v>0.56000000000000005</v>
      </c>
      <c r="H57" s="37" t="s">
        <v>14</v>
      </c>
    </row>
    <row r="58" spans="1:8" x14ac:dyDescent="0.3">
      <c r="A58" s="6" t="s">
        <v>116</v>
      </c>
      <c r="B58" s="19" t="s">
        <v>117</v>
      </c>
      <c r="C58" s="10">
        <v>6.5</v>
      </c>
      <c r="D58" s="14">
        <v>0.2</v>
      </c>
      <c r="E58" s="22">
        <f t="shared" si="0"/>
        <v>5.2</v>
      </c>
      <c r="F58" s="8">
        <v>1</v>
      </c>
      <c r="G58" s="36">
        <v>0.03</v>
      </c>
      <c r="H58" s="37" t="s">
        <v>14</v>
      </c>
    </row>
    <row r="59" spans="1:8" x14ac:dyDescent="0.3">
      <c r="A59" s="6" t="s">
        <v>118</v>
      </c>
      <c r="B59" s="19" t="s">
        <v>119</v>
      </c>
      <c r="C59" s="11">
        <v>12</v>
      </c>
      <c r="D59" s="14">
        <v>0.2</v>
      </c>
      <c r="E59" s="22">
        <f t="shared" si="0"/>
        <v>9.6000000000000014</v>
      </c>
      <c r="F59" s="12">
        <v>1</v>
      </c>
      <c r="G59" s="36" t="s">
        <v>666</v>
      </c>
      <c r="H59" s="37" t="s">
        <v>14</v>
      </c>
    </row>
    <row r="60" spans="1:8" x14ac:dyDescent="0.3">
      <c r="A60" s="6" t="s">
        <v>120</v>
      </c>
      <c r="B60" s="19" t="s">
        <v>121</v>
      </c>
      <c r="C60" s="10">
        <v>12</v>
      </c>
      <c r="D60" s="14">
        <v>0.2</v>
      </c>
      <c r="E60" s="22">
        <f t="shared" si="0"/>
        <v>9.6000000000000014</v>
      </c>
      <c r="F60" s="8">
        <v>24</v>
      </c>
      <c r="G60" s="36" t="s">
        <v>666</v>
      </c>
      <c r="H60" s="34" t="s">
        <v>14</v>
      </c>
    </row>
    <row r="61" spans="1:8" x14ac:dyDescent="0.3">
      <c r="A61" s="6" t="s">
        <v>122</v>
      </c>
      <c r="B61" s="18" t="s">
        <v>123</v>
      </c>
      <c r="C61" s="11">
        <v>20</v>
      </c>
      <c r="D61" s="14">
        <v>0.2</v>
      </c>
      <c r="E61" s="22">
        <f t="shared" si="0"/>
        <v>16</v>
      </c>
      <c r="F61" s="8">
        <v>1</v>
      </c>
      <c r="G61" s="36" t="s">
        <v>666</v>
      </c>
      <c r="H61" s="37" t="s">
        <v>14</v>
      </c>
    </row>
    <row r="62" spans="1:8" x14ac:dyDescent="0.3">
      <c r="A62" s="6" t="s">
        <v>124</v>
      </c>
      <c r="B62" s="18" t="s">
        <v>125</v>
      </c>
      <c r="C62" s="11">
        <v>6.5</v>
      </c>
      <c r="D62" s="14">
        <v>0.2</v>
      </c>
      <c r="E62" s="22">
        <f t="shared" si="0"/>
        <v>5.2</v>
      </c>
      <c r="F62" s="8">
        <v>5</v>
      </c>
      <c r="G62" s="36">
        <v>0.03</v>
      </c>
      <c r="H62" s="37" t="s">
        <v>14</v>
      </c>
    </row>
    <row r="63" spans="1:8" x14ac:dyDescent="0.3">
      <c r="A63" s="6" t="s">
        <v>126</v>
      </c>
      <c r="B63" s="19" t="s">
        <v>127</v>
      </c>
      <c r="C63" s="11">
        <v>20</v>
      </c>
      <c r="D63" s="14">
        <v>0.2</v>
      </c>
      <c r="E63" s="22">
        <f t="shared" si="0"/>
        <v>16</v>
      </c>
      <c r="F63" s="8">
        <v>2</v>
      </c>
      <c r="G63" s="36" t="s">
        <v>666</v>
      </c>
      <c r="H63" s="37" t="s">
        <v>14</v>
      </c>
    </row>
    <row r="64" spans="1:8" x14ac:dyDescent="0.3">
      <c r="A64" s="6" t="s">
        <v>128</v>
      </c>
      <c r="B64" s="18" t="s">
        <v>129</v>
      </c>
      <c r="C64" s="10">
        <v>20</v>
      </c>
      <c r="D64" s="14">
        <v>0.2</v>
      </c>
      <c r="E64" s="22">
        <f t="shared" si="0"/>
        <v>16</v>
      </c>
      <c r="F64" s="8">
        <v>5</v>
      </c>
      <c r="G64" s="36" t="s">
        <v>666</v>
      </c>
      <c r="H64" s="37" t="s">
        <v>14</v>
      </c>
    </row>
    <row r="65" spans="1:8" x14ac:dyDescent="0.3">
      <c r="A65" s="6" t="s">
        <v>130</v>
      </c>
      <c r="B65" s="19" t="s">
        <v>131</v>
      </c>
      <c r="C65" s="11">
        <v>40</v>
      </c>
      <c r="D65" s="14">
        <v>0.1</v>
      </c>
      <c r="E65" s="22">
        <f t="shared" si="0"/>
        <v>36</v>
      </c>
      <c r="F65" s="8">
        <v>3</v>
      </c>
      <c r="G65" s="36">
        <f>0.171*2.2</f>
        <v>0.37620000000000003</v>
      </c>
      <c r="H65" s="37" t="s">
        <v>14</v>
      </c>
    </row>
    <row r="66" spans="1:8" x14ac:dyDescent="0.3">
      <c r="A66" s="6" t="s">
        <v>132</v>
      </c>
      <c r="B66" s="19" t="s">
        <v>133</v>
      </c>
      <c r="C66" s="10">
        <v>75</v>
      </c>
      <c r="D66" s="14">
        <v>0.1</v>
      </c>
      <c r="E66" s="22">
        <f t="shared" si="0"/>
        <v>67.5</v>
      </c>
      <c r="F66" s="8">
        <v>2</v>
      </c>
      <c r="G66" s="36">
        <v>0.75</v>
      </c>
      <c r="H66" s="37" t="s">
        <v>14</v>
      </c>
    </row>
    <row r="67" spans="1:8" x14ac:dyDescent="0.3">
      <c r="A67" s="6" t="s">
        <v>134</v>
      </c>
      <c r="B67" s="18" t="s">
        <v>135</v>
      </c>
      <c r="C67" s="11">
        <v>72</v>
      </c>
      <c r="D67" s="14">
        <v>0.1</v>
      </c>
      <c r="E67" s="22">
        <f t="shared" si="0"/>
        <v>64.8</v>
      </c>
      <c r="F67" s="8">
        <v>3</v>
      </c>
      <c r="G67" s="36">
        <v>0.76</v>
      </c>
      <c r="H67" s="34" t="s">
        <v>14</v>
      </c>
    </row>
    <row r="68" spans="1:8" x14ac:dyDescent="0.3">
      <c r="A68" s="6" t="s">
        <v>136</v>
      </c>
      <c r="B68" s="18" t="s">
        <v>137</v>
      </c>
      <c r="C68" s="11">
        <v>25</v>
      </c>
      <c r="D68" s="14">
        <v>0.3</v>
      </c>
      <c r="E68" s="22">
        <f t="shared" si="0"/>
        <v>17.5</v>
      </c>
      <c r="F68" s="8">
        <v>8</v>
      </c>
      <c r="G68" s="36" t="s">
        <v>51</v>
      </c>
      <c r="H68" s="34" t="s">
        <v>14</v>
      </c>
    </row>
    <row r="69" spans="1:8" x14ac:dyDescent="0.3">
      <c r="A69" s="6" t="s">
        <v>138</v>
      </c>
      <c r="B69" s="19" t="s">
        <v>137</v>
      </c>
      <c r="C69" s="10">
        <v>25</v>
      </c>
      <c r="D69" s="14">
        <v>0.3</v>
      </c>
      <c r="E69" s="22">
        <f t="shared" si="0"/>
        <v>17.5</v>
      </c>
      <c r="F69" s="8">
        <v>12</v>
      </c>
      <c r="G69" s="36" t="s">
        <v>51</v>
      </c>
      <c r="H69" s="37" t="s">
        <v>14</v>
      </c>
    </row>
    <row r="70" spans="1:8" x14ac:dyDescent="0.3">
      <c r="A70" s="6" t="s">
        <v>139</v>
      </c>
      <c r="B70" s="19" t="s">
        <v>140</v>
      </c>
      <c r="C70" s="11">
        <v>30</v>
      </c>
      <c r="D70" s="14">
        <v>0.3</v>
      </c>
      <c r="E70" s="22">
        <f t="shared" si="0"/>
        <v>21</v>
      </c>
      <c r="F70" s="8">
        <v>3</v>
      </c>
      <c r="G70" s="36" t="s">
        <v>51</v>
      </c>
      <c r="H70" s="37" t="s">
        <v>14</v>
      </c>
    </row>
    <row r="71" spans="1:8" x14ac:dyDescent="0.3">
      <c r="A71" s="6" t="s">
        <v>141</v>
      </c>
      <c r="B71" s="19" t="s">
        <v>142</v>
      </c>
      <c r="C71" s="11">
        <v>30</v>
      </c>
      <c r="D71" s="14">
        <v>0.3</v>
      </c>
      <c r="E71" s="22">
        <f t="shared" ref="E71:E134" si="1">C71*(1-D71)</f>
        <v>21</v>
      </c>
      <c r="F71" s="8">
        <v>2</v>
      </c>
      <c r="G71" s="36" t="s">
        <v>51</v>
      </c>
      <c r="H71" s="37" t="s">
        <v>14</v>
      </c>
    </row>
    <row r="72" spans="1:8" x14ac:dyDescent="0.3">
      <c r="A72" s="6" t="s">
        <v>143</v>
      </c>
      <c r="B72" s="19" t="s">
        <v>144</v>
      </c>
      <c r="C72" s="10">
        <v>30</v>
      </c>
      <c r="D72" s="14">
        <v>0.3</v>
      </c>
      <c r="E72" s="22">
        <f t="shared" si="1"/>
        <v>21</v>
      </c>
      <c r="F72" s="8">
        <v>4</v>
      </c>
      <c r="G72" s="36" t="s">
        <v>51</v>
      </c>
      <c r="H72" s="37" t="s">
        <v>14</v>
      </c>
    </row>
    <row r="73" spans="1:8" x14ac:dyDescent="0.3">
      <c r="A73" s="6" t="s">
        <v>145</v>
      </c>
      <c r="B73" s="19" t="s">
        <v>146</v>
      </c>
      <c r="C73" s="10">
        <v>260</v>
      </c>
      <c r="D73" s="14">
        <v>0.2</v>
      </c>
      <c r="E73" s="22">
        <f t="shared" si="1"/>
        <v>208</v>
      </c>
      <c r="F73" s="8">
        <v>2</v>
      </c>
      <c r="G73" s="36">
        <v>0.73</v>
      </c>
      <c r="H73" s="37" t="s">
        <v>147</v>
      </c>
    </row>
    <row r="74" spans="1:8" x14ac:dyDescent="0.3">
      <c r="A74" s="6" t="s">
        <v>148</v>
      </c>
      <c r="B74" s="19" t="s">
        <v>149</v>
      </c>
      <c r="C74" s="11">
        <v>15</v>
      </c>
      <c r="D74" s="14">
        <v>0.1</v>
      </c>
      <c r="E74" s="22">
        <f t="shared" si="1"/>
        <v>13.5</v>
      </c>
      <c r="F74" s="8">
        <v>13</v>
      </c>
      <c r="G74" s="36" t="s">
        <v>51</v>
      </c>
      <c r="H74" s="37" t="s">
        <v>14</v>
      </c>
    </row>
    <row r="75" spans="1:8" x14ac:dyDescent="0.3">
      <c r="A75" s="6" t="s">
        <v>150</v>
      </c>
      <c r="B75" s="19" t="s">
        <v>151</v>
      </c>
      <c r="C75" s="10">
        <v>12</v>
      </c>
      <c r="D75" s="14">
        <v>0.3</v>
      </c>
      <c r="E75" s="22">
        <f t="shared" si="1"/>
        <v>8.3999999999999986</v>
      </c>
      <c r="F75" s="8">
        <v>4</v>
      </c>
      <c r="G75" s="36" t="s">
        <v>51</v>
      </c>
      <c r="H75" s="34" t="s">
        <v>14</v>
      </c>
    </row>
    <row r="76" spans="1:8" x14ac:dyDescent="0.3">
      <c r="A76" s="6" t="s">
        <v>152</v>
      </c>
      <c r="B76" s="18" t="s">
        <v>153</v>
      </c>
      <c r="C76" s="10">
        <v>15</v>
      </c>
      <c r="D76" s="14">
        <v>0.15</v>
      </c>
      <c r="E76" s="22">
        <f t="shared" si="1"/>
        <v>12.75</v>
      </c>
      <c r="F76" s="12">
        <v>1</v>
      </c>
      <c r="G76" s="36" t="s">
        <v>51</v>
      </c>
      <c r="H76" s="37" t="s">
        <v>14</v>
      </c>
    </row>
    <row r="77" spans="1:8" x14ac:dyDescent="0.3">
      <c r="A77" s="6" t="s">
        <v>154</v>
      </c>
      <c r="B77" s="19" t="s">
        <v>155</v>
      </c>
      <c r="C77" s="11">
        <v>15</v>
      </c>
      <c r="D77" s="14">
        <v>0.15</v>
      </c>
      <c r="E77" s="22">
        <f t="shared" si="1"/>
        <v>12.75</v>
      </c>
      <c r="F77" s="8">
        <v>1</v>
      </c>
      <c r="G77" s="36" t="s">
        <v>51</v>
      </c>
      <c r="H77" s="34" t="s">
        <v>14</v>
      </c>
    </row>
    <row r="78" spans="1:8" x14ac:dyDescent="0.3">
      <c r="A78" s="6" t="s">
        <v>156</v>
      </c>
      <c r="B78" s="19" t="s">
        <v>157</v>
      </c>
      <c r="C78" s="11">
        <v>55</v>
      </c>
      <c r="D78" s="14">
        <v>0.15</v>
      </c>
      <c r="E78" s="22">
        <f t="shared" si="1"/>
        <v>46.75</v>
      </c>
      <c r="F78" s="8">
        <v>1</v>
      </c>
      <c r="G78" s="36">
        <v>0.56999999999999995</v>
      </c>
      <c r="H78" s="37" t="s">
        <v>14</v>
      </c>
    </row>
    <row r="79" spans="1:8" x14ac:dyDescent="0.3">
      <c r="A79" s="6" t="s">
        <v>158</v>
      </c>
      <c r="B79" s="19" t="s">
        <v>159</v>
      </c>
      <c r="C79" s="10">
        <v>85</v>
      </c>
      <c r="D79" s="14">
        <v>0.15</v>
      </c>
      <c r="E79" s="22">
        <f t="shared" si="1"/>
        <v>72.25</v>
      </c>
      <c r="F79" s="8">
        <v>1</v>
      </c>
      <c r="G79" s="36">
        <v>0.77</v>
      </c>
      <c r="H79" s="37" t="s">
        <v>14</v>
      </c>
    </row>
    <row r="80" spans="1:8" x14ac:dyDescent="0.3">
      <c r="A80" s="6" t="s">
        <v>160</v>
      </c>
      <c r="B80" s="19" t="s">
        <v>161</v>
      </c>
      <c r="C80" s="11">
        <v>12</v>
      </c>
      <c r="D80" s="14">
        <v>0.3</v>
      </c>
      <c r="E80" s="22">
        <f t="shared" si="1"/>
        <v>8.3999999999999986</v>
      </c>
      <c r="F80" s="8">
        <v>3</v>
      </c>
      <c r="G80" s="36" t="s">
        <v>51</v>
      </c>
      <c r="H80" s="37" t="s">
        <v>14</v>
      </c>
    </row>
    <row r="81" spans="1:8" x14ac:dyDescent="0.3">
      <c r="A81" s="6" t="s">
        <v>162</v>
      </c>
      <c r="B81" s="19" t="s">
        <v>163</v>
      </c>
      <c r="C81" s="11">
        <v>12</v>
      </c>
      <c r="D81" s="14">
        <v>0.3</v>
      </c>
      <c r="E81" s="22">
        <f t="shared" si="1"/>
        <v>8.3999999999999986</v>
      </c>
      <c r="F81" s="8">
        <v>4</v>
      </c>
      <c r="G81" s="36" t="s">
        <v>51</v>
      </c>
      <c r="H81" s="34" t="s">
        <v>14</v>
      </c>
    </row>
    <row r="82" spans="1:8" x14ac:dyDescent="0.3">
      <c r="A82" s="6" t="s">
        <v>164</v>
      </c>
      <c r="B82" s="19" t="s">
        <v>165</v>
      </c>
      <c r="C82" s="11">
        <v>12</v>
      </c>
      <c r="D82" s="14">
        <v>0.3</v>
      </c>
      <c r="E82" s="22">
        <f t="shared" si="1"/>
        <v>8.3999999999999986</v>
      </c>
      <c r="F82" s="12">
        <v>5</v>
      </c>
      <c r="G82" s="36" t="s">
        <v>51</v>
      </c>
      <c r="H82" s="37" t="s">
        <v>14</v>
      </c>
    </row>
    <row r="83" spans="1:8" x14ac:dyDescent="0.3">
      <c r="A83" s="6" t="s">
        <v>166</v>
      </c>
      <c r="B83" s="19" t="s">
        <v>167</v>
      </c>
      <c r="C83" s="10">
        <v>10</v>
      </c>
      <c r="D83" s="14">
        <v>0.3</v>
      </c>
      <c r="E83" s="22">
        <f t="shared" si="1"/>
        <v>7</v>
      </c>
      <c r="F83" s="12">
        <v>1</v>
      </c>
      <c r="G83" s="36" t="s">
        <v>51</v>
      </c>
      <c r="H83" s="34" t="s">
        <v>14</v>
      </c>
    </row>
    <row r="84" spans="1:8" x14ac:dyDescent="0.3">
      <c r="A84" s="6" t="s">
        <v>168</v>
      </c>
      <c r="B84" s="19" t="s">
        <v>169</v>
      </c>
      <c r="C84" s="10">
        <v>12</v>
      </c>
      <c r="D84" s="14">
        <v>0.3</v>
      </c>
      <c r="E84" s="22">
        <f t="shared" si="1"/>
        <v>8.3999999999999986</v>
      </c>
      <c r="F84" s="12">
        <v>13</v>
      </c>
      <c r="G84" s="36" t="s">
        <v>51</v>
      </c>
      <c r="H84" s="34" t="s">
        <v>14</v>
      </c>
    </row>
    <row r="85" spans="1:8" x14ac:dyDescent="0.3">
      <c r="A85" s="6" t="s">
        <v>170</v>
      </c>
      <c r="B85" s="18" t="s">
        <v>171</v>
      </c>
      <c r="C85" s="11">
        <v>8</v>
      </c>
      <c r="D85" s="14">
        <v>0.3</v>
      </c>
      <c r="E85" s="22">
        <f t="shared" si="1"/>
        <v>5.6</v>
      </c>
      <c r="F85" s="8">
        <v>24</v>
      </c>
      <c r="G85" s="36" t="s">
        <v>51</v>
      </c>
      <c r="H85" s="37" t="s">
        <v>14</v>
      </c>
    </row>
    <row r="86" spans="1:8" x14ac:dyDescent="0.3">
      <c r="A86" s="6" t="s">
        <v>172</v>
      </c>
      <c r="B86" s="19" t="s">
        <v>173</v>
      </c>
      <c r="C86" s="10">
        <v>15</v>
      </c>
      <c r="D86" s="14">
        <v>0.15</v>
      </c>
      <c r="E86" s="22">
        <f t="shared" si="1"/>
        <v>12.75</v>
      </c>
      <c r="F86" s="8">
        <v>1</v>
      </c>
      <c r="G86" s="36" t="s">
        <v>51</v>
      </c>
      <c r="H86" s="37" t="s">
        <v>14</v>
      </c>
    </row>
    <row r="87" spans="1:8" x14ac:dyDescent="0.3">
      <c r="A87" s="6" t="s">
        <v>174</v>
      </c>
      <c r="B87" s="18" t="s">
        <v>175</v>
      </c>
      <c r="C87" s="11">
        <v>16</v>
      </c>
      <c r="D87" s="14">
        <v>0.2</v>
      </c>
      <c r="E87" s="22">
        <f t="shared" si="1"/>
        <v>12.8</v>
      </c>
      <c r="F87" s="8">
        <v>6</v>
      </c>
      <c r="G87" s="36">
        <v>0.21</v>
      </c>
      <c r="H87" s="37" t="s">
        <v>14</v>
      </c>
    </row>
    <row r="88" spans="1:8" x14ac:dyDescent="0.3">
      <c r="A88" s="6" t="s">
        <v>176</v>
      </c>
      <c r="B88" s="19" t="s">
        <v>177</v>
      </c>
      <c r="C88" s="11">
        <v>12</v>
      </c>
      <c r="D88" s="14">
        <v>0.2</v>
      </c>
      <c r="E88" s="22">
        <f t="shared" si="1"/>
        <v>9.6000000000000014</v>
      </c>
      <c r="F88" s="12">
        <v>4</v>
      </c>
      <c r="G88" s="36">
        <v>0.17</v>
      </c>
      <c r="H88" s="37" t="s">
        <v>14</v>
      </c>
    </row>
    <row r="89" spans="1:8" x14ac:dyDescent="0.3">
      <c r="A89" s="6" t="s">
        <v>178</v>
      </c>
      <c r="B89" s="18" t="s">
        <v>179</v>
      </c>
      <c r="C89" s="10">
        <v>7</v>
      </c>
      <c r="D89" s="14">
        <v>0.15</v>
      </c>
      <c r="E89" s="22">
        <f t="shared" si="1"/>
        <v>5.95</v>
      </c>
      <c r="F89" s="8">
        <v>3</v>
      </c>
      <c r="G89" s="36">
        <v>0.09</v>
      </c>
      <c r="H89" s="37" t="s">
        <v>14</v>
      </c>
    </row>
    <row r="90" spans="1:8" x14ac:dyDescent="0.3">
      <c r="A90" s="6" t="s">
        <v>180</v>
      </c>
      <c r="B90" s="18" t="s">
        <v>181</v>
      </c>
      <c r="C90" s="10">
        <v>9.6</v>
      </c>
      <c r="D90" s="14">
        <v>0.15</v>
      </c>
      <c r="E90" s="22">
        <f t="shared" si="1"/>
        <v>8.16</v>
      </c>
      <c r="F90" s="8">
        <v>4</v>
      </c>
      <c r="G90" s="36">
        <v>0.22</v>
      </c>
      <c r="H90" s="34" t="s">
        <v>14</v>
      </c>
    </row>
    <row r="91" spans="1:8" x14ac:dyDescent="0.3">
      <c r="A91" s="6" t="s">
        <v>182</v>
      </c>
      <c r="B91" s="19" t="s">
        <v>183</v>
      </c>
      <c r="C91" s="10">
        <v>195</v>
      </c>
      <c r="D91" s="14">
        <v>0.15</v>
      </c>
      <c r="E91" s="22">
        <f t="shared" si="1"/>
        <v>165.75</v>
      </c>
      <c r="F91" s="8">
        <v>1</v>
      </c>
      <c r="G91" s="36">
        <v>1.89</v>
      </c>
      <c r="H91" s="34" t="s">
        <v>48</v>
      </c>
    </row>
    <row r="92" spans="1:8" x14ac:dyDescent="0.3">
      <c r="A92" s="6" t="s">
        <v>184</v>
      </c>
      <c r="B92" s="19" t="s">
        <v>185</v>
      </c>
      <c r="C92" s="10">
        <v>180</v>
      </c>
      <c r="D92" s="14">
        <v>0.3</v>
      </c>
      <c r="E92" s="22">
        <f t="shared" si="1"/>
        <v>125.99999999999999</v>
      </c>
      <c r="F92" s="8">
        <v>4</v>
      </c>
      <c r="G92" s="36">
        <v>1.89</v>
      </c>
      <c r="H92" s="34" t="s">
        <v>48</v>
      </c>
    </row>
    <row r="93" spans="1:8" x14ac:dyDescent="0.3">
      <c r="A93" s="6" t="s">
        <v>186</v>
      </c>
      <c r="B93" s="18" t="s">
        <v>187</v>
      </c>
      <c r="C93" s="11">
        <v>112</v>
      </c>
      <c r="D93" s="14">
        <v>0.15</v>
      </c>
      <c r="E93" s="22">
        <f t="shared" si="1"/>
        <v>95.2</v>
      </c>
      <c r="F93" s="12">
        <v>1</v>
      </c>
      <c r="G93" s="36">
        <v>0.64</v>
      </c>
      <c r="H93" s="37" t="s">
        <v>14</v>
      </c>
    </row>
    <row r="94" spans="1:8" x14ac:dyDescent="0.3">
      <c r="A94" s="6" t="s">
        <v>188</v>
      </c>
      <c r="B94" s="40" t="s">
        <v>668</v>
      </c>
      <c r="C94" s="10">
        <v>11</v>
      </c>
      <c r="D94" s="14">
        <v>0.3</v>
      </c>
      <c r="E94" s="22">
        <f t="shared" si="1"/>
        <v>7.6999999999999993</v>
      </c>
      <c r="F94" s="12">
        <v>8</v>
      </c>
      <c r="G94" s="36">
        <v>0.1</v>
      </c>
      <c r="H94" s="37" t="s">
        <v>14</v>
      </c>
    </row>
    <row r="95" spans="1:8" x14ac:dyDescent="0.3">
      <c r="A95" s="6" t="s">
        <v>189</v>
      </c>
      <c r="B95" s="18" t="s">
        <v>190</v>
      </c>
      <c r="C95" s="10">
        <v>11</v>
      </c>
      <c r="D95" s="14">
        <v>0.3</v>
      </c>
      <c r="E95" s="22">
        <f t="shared" si="1"/>
        <v>7.6999999999999993</v>
      </c>
      <c r="F95" s="12">
        <v>3</v>
      </c>
      <c r="G95" s="36">
        <v>0.09</v>
      </c>
      <c r="H95" s="37" t="s">
        <v>14</v>
      </c>
    </row>
    <row r="96" spans="1:8" x14ac:dyDescent="0.3">
      <c r="A96" s="6" t="s">
        <v>191</v>
      </c>
      <c r="B96" s="18" t="s">
        <v>192</v>
      </c>
      <c r="C96" s="11">
        <v>11</v>
      </c>
      <c r="D96" s="14">
        <v>0.3</v>
      </c>
      <c r="E96" s="22">
        <f t="shared" si="1"/>
        <v>7.6999999999999993</v>
      </c>
      <c r="F96" s="12">
        <v>6</v>
      </c>
      <c r="G96" s="36">
        <v>0.09</v>
      </c>
      <c r="H96" s="37" t="s">
        <v>14</v>
      </c>
    </row>
    <row r="97" spans="1:8" x14ac:dyDescent="0.3">
      <c r="A97" s="6" t="s">
        <v>193</v>
      </c>
      <c r="B97" s="19" t="s">
        <v>194</v>
      </c>
      <c r="C97" s="10">
        <v>11</v>
      </c>
      <c r="D97" s="14">
        <v>0.3</v>
      </c>
      <c r="E97" s="22">
        <f t="shared" si="1"/>
        <v>7.6999999999999993</v>
      </c>
      <c r="F97" s="8">
        <v>2</v>
      </c>
      <c r="G97" s="36">
        <v>0.1</v>
      </c>
      <c r="H97" s="37" t="s">
        <v>14</v>
      </c>
    </row>
    <row r="98" spans="1:8" x14ac:dyDescent="0.3">
      <c r="A98" s="6" t="s">
        <v>195</v>
      </c>
      <c r="B98" s="19" t="s">
        <v>196</v>
      </c>
      <c r="C98" s="10">
        <v>18.5</v>
      </c>
      <c r="D98" s="14">
        <v>0.3</v>
      </c>
      <c r="E98" s="22">
        <f t="shared" si="1"/>
        <v>12.95</v>
      </c>
      <c r="F98" s="8">
        <v>4</v>
      </c>
      <c r="G98" s="36">
        <v>0.1</v>
      </c>
      <c r="H98" s="37" t="s">
        <v>14</v>
      </c>
    </row>
    <row r="99" spans="1:8" x14ac:dyDescent="0.3">
      <c r="A99" s="6" t="s">
        <v>197</v>
      </c>
      <c r="B99" s="18" t="s">
        <v>198</v>
      </c>
      <c r="C99" s="10">
        <v>6</v>
      </c>
      <c r="D99" s="14">
        <v>0.3</v>
      </c>
      <c r="E99" s="22">
        <f t="shared" si="1"/>
        <v>4.1999999999999993</v>
      </c>
      <c r="F99" s="8">
        <v>1</v>
      </c>
      <c r="G99" s="36">
        <v>0.05</v>
      </c>
      <c r="H99" s="34" t="s">
        <v>14</v>
      </c>
    </row>
    <row r="100" spans="1:8" x14ac:dyDescent="0.3">
      <c r="A100" s="6" t="s">
        <v>199</v>
      </c>
      <c r="B100" s="19" t="s">
        <v>200</v>
      </c>
      <c r="C100" s="11">
        <v>6.5</v>
      </c>
      <c r="D100" s="14">
        <v>0.3</v>
      </c>
      <c r="E100" s="22">
        <f t="shared" si="1"/>
        <v>4.55</v>
      </c>
      <c r="F100" s="8">
        <v>6</v>
      </c>
      <c r="G100" s="36">
        <v>0.05</v>
      </c>
      <c r="H100" s="37" t="s">
        <v>14</v>
      </c>
    </row>
    <row r="101" spans="1:8" x14ac:dyDescent="0.3">
      <c r="A101" s="6" t="s">
        <v>201</v>
      </c>
      <c r="B101" s="19" t="s">
        <v>202</v>
      </c>
      <c r="C101" s="11">
        <v>6</v>
      </c>
      <c r="D101" s="14">
        <v>0.3</v>
      </c>
      <c r="E101" s="22">
        <f t="shared" si="1"/>
        <v>4.1999999999999993</v>
      </c>
      <c r="F101" s="8">
        <v>4</v>
      </c>
      <c r="G101" s="36">
        <v>7.0000000000000007E-2</v>
      </c>
      <c r="H101" s="37" t="s">
        <v>14</v>
      </c>
    </row>
    <row r="102" spans="1:8" x14ac:dyDescent="0.3">
      <c r="A102" s="6" t="s">
        <v>203</v>
      </c>
      <c r="B102" s="18" t="s">
        <v>204</v>
      </c>
      <c r="C102" s="10">
        <v>6</v>
      </c>
      <c r="D102" s="14">
        <v>0.3</v>
      </c>
      <c r="E102" s="22">
        <f t="shared" si="1"/>
        <v>4.1999999999999993</v>
      </c>
      <c r="F102" s="8">
        <v>5</v>
      </c>
      <c r="G102" s="36">
        <v>7.0000000000000007E-2</v>
      </c>
      <c r="H102" s="37" t="s">
        <v>14</v>
      </c>
    </row>
    <row r="103" spans="1:8" x14ac:dyDescent="0.3">
      <c r="A103" s="6" t="s">
        <v>205</v>
      </c>
      <c r="B103" s="18" t="s">
        <v>206</v>
      </c>
      <c r="C103" s="11">
        <v>7.25</v>
      </c>
      <c r="D103" s="14">
        <v>0.3</v>
      </c>
      <c r="E103" s="22">
        <f t="shared" si="1"/>
        <v>5.0749999999999993</v>
      </c>
      <c r="F103" s="8">
        <v>5</v>
      </c>
      <c r="G103" s="36">
        <v>0.06</v>
      </c>
      <c r="H103" s="37" t="s">
        <v>14</v>
      </c>
    </row>
    <row r="104" spans="1:8" x14ac:dyDescent="0.3">
      <c r="A104" s="6" t="s">
        <v>207</v>
      </c>
      <c r="B104" s="19" t="s">
        <v>208</v>
      </c>
      <c r="C104" s="10">
        <v>6</v>
      </c>
      <c r="D104" s="14">
        <v>0.3</v>
      </c>
      <c r="E104" s="22">
        <f t="shared" si="1"/>
        <v>4.1999999999999993</v>
      </c>
      <c r="F104" s="12">
        <v>4</v>
      </c>
      <c r="G104" s="36">
        <v>0.1</v>
      </c>
      <c r="H104" s="34" t="s">
        <v>14</v>
      </c>
    </row>
    <row r="105" spans="1:8" x14ac:dyDescent="0.3">
      <c r="A105" s="6" t="s">
        <v>209</v>
      </c>
      <c r="B105" s="19" t="s">
        <v>210</v>
      </c>
      <c r="C105" s="10">
        <v>6.5</v>
      </c>
      <c r="D105" s="14">
        <v>0.3</v>
      </c>
      <c r="E105" s="22">
        <f t="shared" si="1"/>
        <v>4.55</v>
      </c>
      <c r="F105" s="12">
        <v>5</v>
      </c>
      <c r="G105" s="36">
        <v>0.1</v>
      </c>
      <c r="H105" s="34" t="s">
        <v>14</v>
      </c>
    </row>
    <row r="106" spans="1:8" x14ac:dyDescent="0.3">
      <c r="A106" s="6" t="s">
        <v>211</v>
      </c>
      <c r="B106" s="19" t="s">
        <v>212</v>
      </c>
      <c r="C106" s="11">
        <v>11</v>
      </c>
      <c r="D106" s="14">
        <v>0.3</v>
      </c>
      <c r="E106" s="22">
        <f t="shared" si="1"/>
        <v>7.6999999999999993</v>
      </c>
      <c r="F106" s="8">
        <v>1</v>
      </c>
      <c r="G106" s="36">
        <v>0.13</v>
      </c>
      <c r="H106" s="34" t="s">
        <v>14</v>
      </c>
    </row>
    <row r="107" spans="1:8" x14ac:dyDescent="0.3">
      <c r="A107" s="6" t="s">
        <v>213</v>
      </c>
      <c r="B107" s="19" t="s">
        <v>214</v>
      </c>
      <c r="C107" s="11">
        <v>6.5</v>
      </c>
      <c r="D107" s="14">
        <v>0.3</v>
      </c>
      <c r="E107" s="22">
        <f t="shared" si="1"/>
        <v>4.55</v>
      </c>
      <c r="F107" s="8">
        <v>2</v>
      </c>
      <c r="G107" s="36">
        <v>0.1</v>
      </c>
      <c r="H107" s="37" t="s">
        <v>14</v>
      </c>
    </row>
    <row r="108" spans="1:8" x14ac:dyDescent="0.3">
      <c r="A108" s="6" t="s">
        <v>215</v>
      </c>
      <c r="B108" s="19" t="s">
        <v>216</v>
      </c>
      <c r="C108" s="10">
        <v>7.5</v>
      </c>
      <c r="D108" s="14">
        <v>0.3</v>
      </c>
      <c r="E108" s="22">
        <f t="shared" si="1"/>
        <v>5.25</v>
      </c>
      <c r="F108" s="8">
        <v>2</v>
      </c>
      <c r="G108" s="36">
        <v>0.11</v>
      </c>
      <c r="H108" s="34" t="s">
        <v>14</v>
      </c>
    </row>
    <row r="109" spans="1:8" x14ac:dyDescent="0.3">
      <c r="A109" s="6" t="s">
        <v>217</v>
      </c>
      <c r="B109" s="19" t="s">
        <v>218</v>
      </c>
      <c r="C109" s="10">
        <v>7.5</v>
      </c>
      <c r="D109" s="14">
        <v>0.3</v>
      </c>
      <c r="E109" s="22">
        <f t="shared" si="1"/>
        <v>5.25</v>
      </c>
      <c r="F109" s="8">
        <v>5</v>
      </c>
      <c r="G109" s="36">
        <v>0.11</v>
      </c>
      <c r="H109" s="37" t="s">
        <v>14</v>
      </c>
    </row>
    <row r="110" spans="1:8" x14ac:dyDescent="0.3">
      <c r="A110" s="6" t="s">
        <v>219</v>
      </c>
      <c r="B110" s="19" t="s">
        <v>220</v>
      </c>
      <c r="C110" s="10">
        <v>8.25</v>
      </c>
      <c r="D110" s="14">
        <v>0.3</v>
      </c>
      <c r="E110" s="22">
        <f t="shared" si="1"/>
        <v>5.7749999999999995</v>
      </c>
      <c r="F110" s="8">
        <v>5</v>
      </c>
      <c r="G110" s="36">
        <v>0.13</v>
      </c>
      <c r="H110" s="34" t="s">
        <v>14</v>
      </c>
    </row>
    <row r="111" spans="1:8" x14ac:dyDescent="0.3">
      <c r="A111" s="6" t="s">
        <v>221</v>
      </c>
      <c r="B111" s="19" t="s">
        <v>222</v>
      </c>
      <c r="C111" s="11">
        <v>10</v>
      </c>
      <c r="D111" s="14">
        <v>0.3</v>
      </c>
      <c r="E111" s="22">
        <f t="shared" si="1"/>
        <v>7</v>
      </c>
      <c r="F111" s="8">
        <v>2</v>
      </c>
      <c r="G111" s="36">
        <v>0.14000000000000001</v>
      </c>
      <c r="H111" s="34" t="s">
        <v>14</v>
      </c>
    </row>
    <row r="112" spans="1:8" x14ac:dyDescent="0.3">
      <c r="A112" s="6" t="s">
        <v>223</v>
      </c>
      <c r="B112" s="18" t="s">
        <v>224</v>
      </c>
      <c r="C112" s="10">
        <v>10.5</v>
      </c>
      <c r="D112" s="14">
        <v>0.3</v>
      </c>
      <c r="E112" s="22">
        <f t="shared" si="1"/>
        <v>7.35</v>
      </c>
      <c r="F112" s="8">
        <v>2</v>
      </c>
      <c r="G112" s="36">
        <v>0.11</v>
      </c>
      <c r="H112" s="37" t="s">
        <v>14</v>
      </c>
    </row>
    <row r="113" spans="1:8" x14ac:dyDescent="0.3">
      <c r="A113" s="6" t="s">
        <v>225</v>
      </c>
      <c r="B113" s="19" t="s">
        <v>226</v>
      </c>
      <c r="C113" s="10">
        <v>9</v>
      </c>
      <c r="D113" s="14">
        <v>0.3</v>
      </c>
      <c r="E113" s="22">
        <f t="shared" si="1"/>
        <v>6.3</v>
      </c>
      <c r="F113" s="8">
        <v>8</v>
      </c>
      <c r="G113" s="36">
        <v>0.17</v>
      </c>
      <c r="H113" s="34" t="s">
        <v>14</v>
      </c>
    </row>
    <row r="114" spans="1:8" x14ac:dyDescent="0.3">
      <c r="A114" s="6" t="s">
        <v>227</v>
      </c>
      <c r="B114" s="19" t="s">
        <v>228</v>
      </c>
      <c r="C114" s="11">
        <v>8.25</v>
      </c>
      <c r="D114" s="14">
        <v>0.3</v>
      </c>
      <c r="E114" s="22">
        <f t="shared" si="1"/>
        <v>5.7749999999999995</v>
      </c>
      <c r="F114" s="8">
        <v>5</v>
      </c>
      <c r="G114" s="36">
        <v>0.18</v>
      </c>
      <c r="H114" s="37" t="s">
        <v>14</v>
      </c>
    </row>
    <row r="115" spans="1:8" x14ac:dyDescent="0.3">
      <c r="A115" s="6" t="s">
        <v>229</v>
      </c>
      <c r="B115" s="19" t="s">
        <v>230</v>
      </c>
      <c r="C115" s="11">
        <v>8.5</v>
      </c>
      <c r="D115" s="14">
        <v>0.3</v>
      </c>
      <c r="E115" s="22">
        <f t="shared" si="1"/>
        <v>5.9499999999999993</v>
      </c>
      <c r="F115" s="8">
        <v>5</v>
      </c>
      <c r="G115" s="36">
        <v>0.19</v>
      </c>
      <c r="H115" s="37" t="s">
        <v>14</v>
      </c>
    </row>
    <row r="116" spans="1:8" x14ac:dyDescent="0.3">
      <c r="A116" s="6" t="s">
        <v>231</v>
      </c>
      <c r="B116" s="18" t="s">
        <v>232</v>
      </c>
      <c r="C116" s="11">
        <v>9</v>
      </c>
      <c r="D116" s="14">
        <v>0.3</v>
      </c>
      <c r="E116" s="22">
        <f t="shared" si="1"/>
        <v>6.3</v>
      </c>
      <c r="F116" s="8">
        <v>3</v>
      </c>
      <c r="G116" s="36">
        <v>0.19</v>
      </c>
      <c r="H116" s="37" t="s">
        <v>14</v>
      </c>
    </row>
    <row r="117" spans="1:8" x14ac:dyDescent="0.3">
      <c r="A117" s="6" t="s">
        <v>233</v>
      </c>
      <c r="B117" s="19" t="s">
        <v>234</v>
      </c>
      <c r="C117" s="10">
        <v>14</v>
      </c>
      <c r="D117" s="14">
        <v>0.3</v>
      </c>
      <c r="E117" s="22">
        <f t="shared" si="1"/>
        <v>9.7999999999999989</v>
      </c>
      <c r="F117" s="8">
        <v>3</v>
      </c>
      <c r="G117" s="36">
        <v>0.22</v>
      </c>
      <c r="H117" s="37" t="s">
        <v>14</v>
      </c>
    </row>
    <row r="118" spans="1:8" x14ac:dyDescent="0.3">
      <c r="A118" s="6" t="s">
        <v>235</v>
      </c>
      <c r="B118" s="19" t="s">
        <v>236</v>
      </c>
      <c r="C118" s="10">
        <v>11</v>
      </c>
      <c r="D118" s="14">
        <v>0.3</v>
      </c>
      <c r="E118" s="22">
        <f t="shared" si="1"/>
        <v>7.6999999999999993</v>
      </c>
      <c r="F118" s="8">
        <v>4</v>
      </c>
      <c r="G118" s="36">
        <v>0.13</v>
      </c>
      <c r="H118" s="37" t="s">
        <v>14</v>
      </c>
    </row>
    <row r="119" spans="1:8" x14ac:dyDescent="0.3">
      <c r="A119" s="6" t="s">
        <v>237</v>
      </c>
      <c r="B119" s="19" t="s">
        <v>238</v>
      </c>
      <c r="C119" s="10">
        <v>20</v>
      </c>
      <c r="D119" s="14">
        <v>0.3</v>
      </c>
      <c r="E119" s="22">
        <f t="shared" si="1"/>
        <v>14</v>
      </c>
      <c r="F119" s="8">
        <v>6</v>
      </c>
      <c r="G119" s="36">
        <v>0.37</v>
      </c>
      <c r="H119" s="37" t="s">
        <v>14</v>
      </c>
    </row>
    <row r="120" spans="1:8" x14ac:dyDescent="0.3">
      <c r="A120" s="6" t="s">
        <v>239</v>
      </c>
      <c r="B120" s="19" t="s">
        <v>240</v>
      </c>
      <c r="C120" s="10">
        <v>11.5</v>
      </c>
      <c r="D120" s="14">
        <v>0.3</v>
      </c>
      <c r="E120" s="22">
        <f t="shared" si="1"/>
        <v>8.0499999999999989</v>
      </c>
      <c r="F120" s="8">
        <v>6</v>
      </c>
      <c r="G120" s="36">
        <v>0.13</v>
      </c>
      <c r="H120" s="37" t="s">
        <v>14</v>
      </c>
    </row>
    <row r="121" spans="1:8" x14ac:dyDescent="0.3">
      <c r="A121" s="6" t="s">
        <v>241</v>
      </c>
      <c r="B121" s="18" t="s">
        <v>242</v>
      </c>
      <c r="C121" s="11">
        <v>7</v>
      </c>
      <c r="D121" s="14">
        <v>0.3</v>
      </c>
      <c r="E121" s="22">
        <f t="shared" si="1"/>
        <v>4.8999999999999995</v>
      </c>
      <c r="F121" s="8">
        <v>1</v>
      </c>
      <c r="G121" s="36">
        <v>0.09</v>
      </c>
      <c r="H121" s="37" t="s">
        <v>14</v>
      </c>
    </row>
    <row r="122" spans="1:8" x14ac:dyDescent="0.3">
      <c r="A122" s="6" t="s">
        <v>243</v>
      </c>
      <c r="B122" s="18" t="s">
        <v>244</v>
      </c>
      <c r="C122" s="11">
        <v>9.5</v>
      </c>
      <c r="D122" s="14">
        <v>0.3</v>
      </c>
      <c r="E122" s="22">
        <f t="shared" si="1"/>
        <v>6.6499999999999995</v>
      </c>
      <c r="F122" s="8">
        <v>1</v>
      </c>
      <c r="G122" s="36">
        <v>0.15</v>
      </c>
      <c r="H122" s="37" t="s">
        <v>14</v>
      </c>
    </row>
    <row r="123" spans="1:8" x14ac:dyDescent="0.3">
      <c r="A123" s="6" t="s">
        <v>245</v>
      </c>
      <c r="B123" s="19" t="s">
        <v>246</v>
      </c>
      <c r="C123" s="10">
        <v>12</v>
      </c>
      <c r="D123" s="14">
        <v>0.3</v>
      </c>
      <c r="E123" s="22">
        <f t="shared" si="1"/>
        <v>8.3999999999999986</v>
      </c>
      <c r="F123" s="12">
        <v>2</v>
      </c>
      <c r="G123" s="36">
        <v>0.28000000000000003</v>
      </c>
      <c r="H123" s="34" t="s">
        <v>14</v>
      </c>
    </row>
    <row r="124" spans="1:8" x14ac:dyDescent="0.3">
      <c r="A124" s="6" t="s">
        <v>247</v>
      </c>
      <c r="B124" s="18" t="s">
        <v>248</v>
      </c>
      <c r="C124" s="10">
        <v>18</v>
      </c>
      <c r="D124" s="14">
        <v>0.3</v>
      </c>
      <c r="E124" s="22">
        <f t="shared" si="1"/>
        <v>12.6</v>
      </c>
      <c r="F124" s="12">
        <v>2</v>
      </c>
      <c r="G124" s="36">
        <v>0.51</v>
      </c>
      <c r="H124" s="34" t="s">
        <v>14</v>
      </c>
    </row>
    <row r="125" spans="1:8" x14ac:dyDescent="0.3">
      <c r="A125" s="6" t="s">
        <v>249</v>
      </c>
      <c r="B125" s="19" t="s">
        <v>250</v>
      </c>
      <c r="C125" s="10">
        <v>16</v>
      </c>
      <c r="D125" s="14">
        <v>0.3</v>
      </c>
      <c r="E125" s="22">
        <f t="shared" si="1"/>
        <v>11.2</v>
      </c>
      <c r="F125" s="8">
        <v>2</v>
      </c>
      <c r="G125" s="36">
        <v>0.4</v>
      </c>
      <c r="H125" s="37" t="s">
        <v>14</v>
      </c>
    </row>
    <row r="126" spans="1:8" x14ac:dyDescent="0.3">
      <c r="A126" s="6" t="s">
        <v>251</v>
      </c>
      <c r="B126" s="19" t="s">
        <v>252</v>
      </c>
      <c r="C126" s="10">
        <v>7.5</v>
      </c>
      <c r="D126" s="14">
        <v>0.3</v>
      </c>
      <c r="E126" s="22">
        <f t="shared" si="1"/>
        <v>5.25</v>
      </c>
      <c r="F126" s="8">
        <v>5</v>
      </c>
      <c r="G126" s="36">
        <v>0.1</v>
      </c>
      <c r="H126" s="37" t="s">
        <v>14</v>
      </c>
    </row>
    <row r="127" spans="1:8" x14ac:dyDescent="0.3">
      <c r="A127" s="6" t="s">
        <v>253</v>
      </c>
      <c r="B127" s="19" t="s">
        <v>254</v>
      </c>
      <c r="C127" s="11">
        <v>5</v>
      </c>
      <c r="D127" s="14">
        <v>0.3</v>
      </c>
      <c r="E127" s="22">
        <f t="shared" si="1"/>
        <v>3.5</v>
      </c>
      <c r="F127" s="8">
        <v>3</v>
      </c>
      <c r="G127" s="36">
        <v>0.1</v>
      </c>
      <c r="H127" s="34" t="s">
        <v>14</v>
      </c>
    </row>
    <row r="128" spans="1:8" x14ac:dyDescent="0.3">
      <c r="A128" s="6" t="s">
        <v>255</v>
      </c>
      <c r="B128" s="19" t="s">
        <v>256</v>
      </c>
      <c r="C128" s="11">
        <v>9</v>
      </c>
      <c r="D128" s="14">
        <v>0.3</v>
      </c>
      <c r="E128" s="22">
        <f t="shared" si="1"/>
        <v>6.3</v>
      </c>
      <c r="F128" s="8">
        <v>3</v>
      </c>
      <c r="G128" s="36">
        <v>0.16</v>
      </c>
      <c r="H128" s="34" t="s">
        <v>14</v>
      </c>
    </row>
    <row r="129" spans="1:8" x14ac:dyDescent="0.3">
      <c r="A129" s="6" t="s">
        <v>257</v>
      </c>
      <c r="B129" s="18" t="s">
        <v>258</v>
      </c>
      <c r="C129" s="10">
        <v>8.5</v>
      </c>
      <c r="D129" s="14">
        <v>0.3</v>
      </c>
      <c r="E129" s="22">
        <f t="shared" si="1"/>
        <v>5.9499999999999993</v>
      </c>
      <c r="F129" s="8">
        <v>3</v>
      </c>
      <c r="G129" s="36">
        <v>0.12</v>
      </c>
      <c r="H129" s="37" t="s">
        <v>14</v>
      </c>
    </row>
    <row r="130" spans="1:8" x14ac:dyDescent="0.3">
      <c r="A130" s="6" t="s">
        <v>259</v>
      </c>
      <c r="B130" s="18" t="s">
        <v>260</v>
      </c>
      <c r="C130" s="10">
        <v>8.5</v>
      </c>
      <c r="D130" s="14">
        <v>0.3</v>
      </c>
      <c r="E130" s="22">
        <f t="shared" si="1"/>
        <v>5.9499999999999993</v>
      </c>
      <c r="F130" s="8">
        <v>5</v>
      </c>
      <c r="G130" s="36">
        <v>0.12</v>
      </c>
      <c r="H130" s="34" t="s">
        <v>14</v>
      </c>
    </row>
    <row r="131" spans="1:8" x14ac:dyDescent="0.3">
      <c r="A131" s="6" t="s">
        <v>261</v>
      </c>
      <c r="B131" s="19" t="s">
        <v>262</v>
      </c>
      <c r="C131" s="10">
        <v>7.25</v>
      </c>
      <c r="D131" s="14">
        <v>0.3</v>
      </c>
      <c r="E131" s="22">
        <f t="shared" si="1"/>
        <v>5.0749999999999993</v>
      </c>
      <c r="F131" s="8">
        <v>4</v>
      </c>
      <c r="G131" s="36">
        <v>0.15</v>
      </c>
      <c r="H131" s="34" t="s">
        <v>14</v>
      </c>
    </row>
    <row r="132" spans="1:8" x14ac:dyDescent="0.3">
      <c r="A132" s="6" t="s">
        <v>263</v>
      </c>
      <c r="B132" s="19" t="s">
        <v>264</v>
      </c>
      <c r="C132" s="11">
        <v>9</v>
      </c>
      <c r="D132" s="14">
        <v>0.3</v>
      </c>
      <c r="E132" s="22">
        <f t="shared" si="1"/>
        <v>6.3</v>
      </c>
      <c r="F132" s="8">
        <v>4</v>
      </c>
      <c r="G132" s="36">
        <v>0.26</v>
      </c>
      <c r="H132" s="37" t="s">
        <v>14</v>
      </c>
    </row>
    <row r="133" spans="1:8" x14ac:dyDescent="0.3">
      <c r="A133" s="6" t="s">
        <v>265</v>
      </c>
      <c r="B133" s="19" t="s">
        <v>266</v>
      </c>
      <c r="C133" s="11">
        <v>10</v>
      </c>
      <c r="D133" s="14">
        <v>0.3</v>
      </c>
      <c r="E133" s="22">
        <f t="shared" si="1"/>
        <v>7</v>
      </c>
      <c r="F133" s="8">
        <v>2</v>
      </c>
      <c r="G133" s="36">
        <v>0.27</v>
      </c>
      <c r="H133" s="37" t="s">
        <v>14</v>
      </c>
    </row>
    <row r="134" spans="1:8" x14ac:dyDescent="0.3">
      <c r="A134" s="6" t="s">
        <v>267</v>
      </c>
      <c r="B134" s="18" t="s">
        <v>268</v>
      </c>
      <c r="C134" s="10">
        <v>16</v>
      </c>
      <c r="D134" s="14">
        <v>0.3</v>
      </c>
      <c r="E134" s="22">
        <f t="shared" si="1"/>
        <v>11.2</v>
      </c>
      <c r="F134" s="12">
        <v>3</v>
      </c>
      <c r="G134" s="36">
        <v>0.33</v>
      </c>
      <c r="H134" s="37" t="s">
        <v>14</v>
      </c>
    </row>
    <row r="135" spans="1:8" x14ac:dyDescent="0.3">
      <c r="A135" s="6" t="s">
        <v>269</v>
      </c>
      <c r="B135" s="19" t="s">
        <v>270</v>
      </c>
      <c r="C135" s="10">
        <v>9.5</v>
      </c>
      <c r="D135" s="17">
        <v>0.2</v>
      </c>
      <c r="E135" s="22">
        <f t="shared" ref="E135:E198" si="2">C135*(1-D135)</f>
        <v>7.6000000000000005</v>
      </c>
      <c r="F135" s="8">
        <v>2</v>
      </c>
      <c r="G135" s="36">
        <v>0.13</v>
      </c>
      <c r="H135" s="34" t="s">
        <v>14</v>
      </c>
    </row>
    <row r="136" spans="1:8" x14ac:dyDescent="0.3">
      <c r="A136" s="6" t="s">
        <v>271</v>
      </c>
      <c r="B136" s="19" t="s">
        <v>272</v>
      </c>
      <c r="C136" s="10">
        <v>29</v>
      </c>
      <c r="D136" s="17">
        <v>0.2</v>
      </c>
      <c r="E136" s="22">
        <f t="shared" si="2"/>
        <v>23.200000000000003</v>
      </c>
      <c r="F136" s="8">
        <v>1</v>
      </c>
      <c r="G136" s="36">
        <v>0.39</v>
      </c>
      <c r="H136" s="37" t="s">
        <v>14</v>
      </c>
    </row>
    <row r="137" spans="1:8" x14ac:dyDescent="0.3">
      <c r="A137" s="6" t="s">
        <v>273</v>
      </c>
      <c r="B137" s="19" t="s">
        <v>274</v>
      </c>
      <c r="C137" s="10">
        <v>14</v>
      </c>
      <c r="D137" s="14">
        <v>0.3</v>
      </c>
      <c r="E137" s="22">
        <f t="shared" si="2"/>
        <v>9.7999999999999989</v>
      </c>
      <c r="F137" s="8">
        <v>4</v>
      </c>
      <c r="G137" s="36">
        <v>0.41</v>
      </c>
      <c r="H137" s="37" t="s">
        <v>14</v>
      </c>
    </row>
    <row r="138" spans="1:8" x14ac:dyDescent="0.3">
      <c r="A138" s="6" t="s">
        <v>275</v>
      </c>
      <c r="B138" s="19" t="s">
        <v>276</v>
      </c>
      <c r="C138" s="10">
        <v>17.5</v>
      </c>
      <c r="D138" s="14">
        <v>0.3</v>
      </c>
      <c r="E138" s="22">
        <f t="shared" si="2"/>
        <v>12.25</v>
      </c>
      <c r="F138" s="8">
        <v>4</v>
      </c>
      <c r="G138" s="36">
        <v>0.56999999999999995</v>
      </c>
      <c r="H138" s="34" t="s">
        <v>14</v>
      </c>
    </row>
    <row r="139" spans="1:8" x14ac:dyDescent="0.3">
      <c r="A139" s="6" t="s">
        <v>277</v>
      </c>
      <c r="B139" s="18" t="s">
        <v>278</v>
      </c>
      <c r="C139" s="10">
        <v>60</v>
      </c>
      <c r="D139" s="14">
        <v>0.3</v>
      </c>
      <c r="E139" s="22">
        <f t="shared" si="2"/>
        <v>42</v>
      </c>
      <c r="F139" s="8">
        <v>1</v>
      </c>
      <c r="G139" s="36">
        <v>1.65</v>
      </c>
      <c r="H139" s="37" t="s">
        <v>14</v>
      </c>
    </row>
    <row r="140" spans="1:8" x14ac:dyDescent="0.3">
      <c r="A140" s="6" t="s">
        <v>279</v>
      </c>
      <c r="B140" s="18" t="s">
        <v>280</v>
      </c>
      <c r="C140" s="10">
        <v>52</v>
      </c>
      <c r="D140" s="14">
        <v>0.3</v>
      </c>
      <c r="E140" s="22">
        <f t="shared" si="2"/>
        <v>36.4</v>
      </c>
      <c r="F140" s="8">
        <v>1</v>
      </c>
      <c r="G140" s="36">
        <v>1.3</v>
      </c>
      <c r="H140" s="34" t="s">
        <v>14</v>
      </c>
    </row>
    <row r="141" spans="1:8" x14ac:dyDescent="0.3">
      <c r="A141" s="6" t="s">
        <v>281</v>
      </c>
      <c r="B141" s="18" t="s">
        <v>282</v>
      </c>
      <c r="C141" s="10">
        <v>65</v>
      </c>
      <c r="D141" s="14">
        <v>0.2</v>
      </c>
      <c r="E141" s="22">
        <f t="shared" si="2"/>
        <v>52</v>
      </c>
      <c r="F141" s="8">
        <v>5</v>
      </c>
      <c r="G141" s="36">
        <v>1.49</v>
      </c>
      <c r="H141" s="34" t="s">
        <v>14</v>
      </c>
    </row>
    <row r="142" spans="1:8" x14ac:dyDescent="0.3">
      <c r="A142" s="6" t="s">
        <v>283</v>
      </c>
      <c r="B142" s="18" t="s">
        <v>284</v>
      </c>
      <c r="C142" s="10">
        <v>11.5</v>
      </c>
      <c r="D142" s="14">
        <v>0.3</v>
      </c>
      <c r="E142" s="22">
        <f t="shared" si="2"/>
        <v>8.0499999999999989</v>
      </c>
      <c r="F142" s="12">
        <v>1</v>
      </c>
      <c r="G142" s="36">
        <v>0.24</v>
      </c>
      <c r="H142" s="37" t="s">
        <v>14</v>
      </c>
    </row>
    <row r="143" spans="1:8" x14ac:dyDescent="0.3">
      <c r="A143" s="6" t="s">
        <v>285</v>
      </c>
      <c r="B143" s="18" t="s">
        <v>286</v>
      </c>
      <c r="C143" s="10">
        <v>95</v>
      </c>
      <c r="D143" s="14">
        <v>0.32</v>
      </c>
      <c r="E143" s="22">
        <f t="shared" si="2"/>
        <v>64.599999999999994</v>
      </c>
      <c r="F143" s="12">
        <v>3</v>
      </c>
      <c r="G143" s="36">
        <v>3</v>
      </c>
      <c r="H143" s="37" t="s">
        <v>14</v>
      </c>
    </row>
    <row r="144" spans="1:8" x14ac:dyDescent="0.3">
      <c r="A144" s="6" t="s">
        <v>287</v>
      </c>
      <c r="B144" s="18" t="s">
        <v>288</v>
      </c>
      <c r="C144" s="10">
        <v>150</v>
      </c>
      <c r="D144" s="14">
        <v>0.2</v>
      </c>
      <c r="E144" s="22">
        <f t="shared" si="2"/>
        <v>120</v>
      </c>
      <c r="F144" s="8" t="s">
        <v>289</v>
      </c>
      <c r="G144" s="36">
        <v>3.12</v>
      </c>
      <c r="H144" s="37" t="s">
        <v>14</v>
      </c>
    </row>
    <row r="145" spans="1:8" x14ac:dyDescent="0.3">
      <c r="A145" s="6" t="s">
        <v>290</v>
      </c>
      <c r="B145" s="18" t="s">
        <v>291</v>
      </c>
      <c r="C145" s="10">
        <v>9</v>
      </c>
      <c r="D145" s="14">
        <v>0.3</v>
      </c>
      <c r="E145" s="22">
        <f t="shared" si="2"/>
        <v>6.3</v>
      </c>
      <c r="F145" s="12">
        <v>8</v>
      </c>
      <c r="G145" s="36">
        <v>0.09</v>
      </c>
      <c r="H145" s="37" t="s">
        <v>14</v>
      </c>
    </row>
    <row r="146" spans="1:8" x14ac:dyDescent="0.3">
      <c r="A146" s="6" t="s">
        <v>292</v>
      </c>
      <c r="B146" s="19" t="s">
        <v>293</v>
      </c>
      <c r="C146" s="10">
        <v>11</v>
      </c>
      <c r="D146" s="14">
        <v>0.2</v>
      </c>
      <c r="E146" s="22">
        <f t="shared" si="2"/>
        <v>8.8000000000000007</v>
      </c>
      <c r="F146" s="8">
        <v>1</v>
      </c>
      <c r="G146" s="36">
        <v>0.13</v>
      </c>
      <c r="H146" s="37" t="s">
        <v>14</v>
      </c>
    </row>
    <row r="147" spans="1:8" x14ac:dyDescent="0.3">
      <c r="A147" s="6" t="s">
        <v>294</v>
      </c>
      <c r="B147" s="18" t="s">
        <v>295</v>
      </c>
      <c r="C147" s="10">
        <v>11</v>
      </c>
      <c r="D147" s="14">
        <v>0.3</v>
      </c>
      <c r="E147" s="22">
        <f t="shared" si="2"/>
        <v>7.6999999999999993</v>
      </c>
      <c r="F147" s="12">
        <v>6</v>
      </c>
      <c r="G147" s="36">
        <v>0.21</v>
      </c>
      <c r="H147" s="34" t="s">
        <v>14</v>
      </c>
    </row>
    <row r="148" spans="1:8" x14ac:dyDescent="0.3">
      <c r="A148" s="6" t="s">
        <v>296</v>
      </c>
      <c r="B148" s="18" t="s">
        <v>297</v>
      </c>
      <c r="C148" s="10">
        <v>13</v>
      </c>
      <c r="D148" s="14">
        <v>0.3</v>
      </c>
      <c r="E148" s="22">
        <f t="shared" si="2"/>
        <v>9.1</v>
      </c>
      <c r="F148" s="12">
        <v>4</v>
      </c>
      <c r="G148" s="36">
        <v>0.23</v>
      </c>
      <c r="H148" s="37" t="s">
        <v>14</v>
      </c>
    </row>
    <row r="149" spans="1:8" x14ac:dyDescent="0.3">
      <c r="A149" s="6" t="s">
        <v>298</v>
      </c>
      <c r="B149" s="18" t="s">
        <v>299</v>
      </c>
      <c r="C149" s="10">
        <v>92</v>
      </c>
      <c r="D149" s="14">
        <v>0.3</v>
      </c>
      <c r="E149" s="22">
        <f t="shared" si="2"/>
        <v>64.399999999999991</v>
      </c>
      <c r="F149" s="12">
        <v>1</v>
      </c>
      <c r="G149" s="36">
        <v>1.76</v>
      </c>
      <c r="H149" s="37" t="s">
        <v>14</v>
      </c>
    </row>
    <row r="150" spans="1:8" x14ac:dyDescent="0.3">
      <c r="A150" s="6" t="s">
        <v>300</v>
      </c>
      <c r="B150" s="19" t="s">
        <v>301</v>
      </c>
      <c r="C150" s="11">
        <v>14</v>
      </c>
      <c r="D150" s="14">
        <v>0.3</v>
      </c>
      <c r="E150" s="22">
        <f t="shared" si="2"/>
        <v>9.7999999999999989</v>
      </c>
      <c r="F150" s="8">
        <v>9</v>
      </c>
      <c r="G150" s="36">
        <v>0.26</v>
      </c>
      <c r="H150" s="37" t="s">
        <v>14</v>
      </c>
    </row>
    <row r="151" spans="1:8" x14ac:dyDescent="0.3">
      <c r="A151" s="6" t="s">
        <v>302</v>
      </c>
      <c r="B151" s="19" t="s">
        <v>303</v>
      </c>
      <c r="C151" s="11">
        <v>14</v>
      </c>
      <c r="D151" s="14">
        <v>0.3</v>
      </c>
      <c r="E151" s="22">
        <f t="shared" si="2"/>
        <v>9.7999999999999989</v>
      </c>
      <c r="F151" s="8">
        <v>6</v>
      </c>
      <c r="G151" s="36">
        <v>0.24</v>
      </c>
      <c r="H151" s="37" t="s">
        <v>14</v>
      </c>
    </row>
    <row r="152" spans="1:8" x14ac:dyDescent="0.3">
      <c r="A152" s="6" t="s">
        <v>304</v>
      </c>
      <c r="B152" s="19" t="s">
        <v>305</v>
      </c>
      <c r="C152" s="10">
        <v>11</v>
      </c>
      <c r="D152" s="14">
        <v>0.3</v>
      </c>
      <c r="E152" s="22">
        <f t="shared" si="2"/>
        <v>7.6999999999999993</v>
      </c>
      <c r="F152" s="12">
        <v>2</v>
      </c>
      <c r="G152" s="36">
        <v>0.05</v>
      </c>
      <c r="H152" s="37" t="s">
        <v>14</v>
      </c>
    </row>
    <row r="153" spans="1:8" x14ac:dyDescent="0.3">
      <c r="A153" s="6" t="s">
        <v>306</v>
      </c>
      <c r="B153" s="19" t="s">
        <v>307</v>
      </c>
      <c r="C153" s="10">
        <v>11</v>
      </c>
      <c r="D153" s="14">
        <v>0.3</v>
      </c>
      <c r="E153" s="22">
        <f t="shared" si="2"/>
        <v>7.6999999999999993</v>
      </c>
      <c r="F153" s="12">
        <v>2</v>
      </c>
      <c r="G153" s="36">
        <v>0.05</v>
      </c>
      <c r="H153" s="37" t="s">
        <v>14</v>
      </c>
    </row>
    <row r="154" spans="1:8" x14ac:dyDescent="0.3">
      <c r="A154" s="7" t="s">
        <v>308</v>
      </c>
      <c r="B154" s="18" t="s">
        <v>309</v>
      </c>
      <c r="C154" s="11">
        <v>12</v>
      </c>
      <c r="D154" s="14">
        <v>0.3</v>
      </c>
      <c r="E154" s="22">
        <f t="shared" si="2"/>
        <v>8.3999999999999986</v>
      </c>
      <c r="F154" s="8">
        <v>4</v>
      </c>
      <c r="G154" s="36">
        <v>0.05</v>
      </c>
      <c r="H154" s="37" t="s">
        <v>14</v>
      </c>
    </row>
    <row r="155" spans="1:8" x14ac:dyDescent="0.3">
      <c r="A155" s="7" t="s">
        <v>310</v>
      </c>
      <c r="B155" s="18" t="s">
        <v>311</v>
      </c>
      <c r="C155" s="11">
        <v>11</v>
      </c>
      <c r="D155" s="14">
        <v>0.25</v>
      </c>
      <c r="E155" s="22">
        <f t="shared" si="2"/>
        <v>8.25</v>
      </c>
      <c r="F155" s="8">
        <v>1</v>
      </c>
      <c r="G155" s="36">
        <v>0.05</v>
      </c>
      <c r="H155" s="37" t="s">
        <v>14</v>
      </c>
    </row>
    <row r="156" spans="1:8" x14ac:dyDescent="0.3">
      <c r="A156" s="6" t="s">
        <v>312</v>
      </c>
      <c r="B156" s="19" t="s">
        <v>313</v>
      </c>
      <c r="C156" s="10">
        <v>11</v>
      </c>
      <c r="D156" s="14">
        <v>0.3</v>
      </c>
      <c r="E156" s="22">
        <f t="shared" si="2"/>
        <v>7.6999999999999993</v>
      </c>
      <c r="F156" s="8">
        <v>2</v>
      </c>
      <c r="G156" s="36">
        <v>0.06</v>
      </c>
      <c r="H156" s="34" t="s">
        <v>14</v>
      </c>
    </row>
    <row r="157" spans="1:8" x14ac:dyDescent="0.3">
      <c r="A157" s="6" t="s">
        <v>314</v>
      </c>
      <c r="B157" s="19" t="s">
        <v>315</v>
      </c>
      <c r="C157" s="10">
        <v>75</v>
      </c>
      <c r="D157" s="14">
        <v>0.3</v>
      </c>
      <c r="E157" s="22">
        <f t="shared" si="2"/>
        <v>52.5</v>
      </c>
      <c r="F157" s="8">
        <v>2</v>
      </c>
      <c r="G157" s="36">
        <v>1.5</v>
      </c>
      <c r="H157" s="37" t="s">
        <v>14</v>
      </c>
    </row>
    <row r="158" spans="1:8" x14ac:dyDescent="0.3">
      <c r="A158" s="6" t="s">
        <v>316</v>
      </c>
      <c r="B158" s="18" t="s">
        <v>317</v>
      </c>
      <c r="C158" s="11">
        <v>110</v>
      </c>
      <c r="D158" s="14">
        <v>0.5</v>
      </c>
      <c r="E158" s="22">
        <f t="shared" si="2"/>
        <v>55</v>
      </c>
      <c r="F158" s="8">
        <v>4</v>
      </c>
      <c r="G158" s="36">
        <v>2.19</v>
      </c>
      <c r="H158" s="34" t="s">
        <v>14</v>
      </c>
    </row>
    <row r="159" spans="1:8" x14ac:dyDescent="0.3">
      <c r="A159" s="6" t="s">
        <v>318</v>
      </c>
      <c r="B159" s="18" t="s">
        <v>319</v>
      </c>
      <c r="C159" s="11">
        <v>100</v>
      </c>
      <c r="D159" s="14">
        <v>0.2</v>
      </c>
      <c r="E159" s="22">
        <f t="shared" si="2"/>
        <v>80</v>
      </c>
      <c r="F159" s="8">
        <v>1</v>
      </c>
      <c r="G159" s="36">
        <v>2.56</v>
      </c>
      <c r="H159" s="34" t="s">
        <v>14</v>
      </c>
    </row>
    <row r="160" spans="1:8" x14ac:dyDescent="0.3">
      <c r="A160" s="6" t="s">
        <v>320</v>
      </c>
      <c r="B160" s="19" t="s">
        <v>321</v>
      </c>
      <c r="C160" s="11">
        <v>48</v>
      </c>
      <c r="D160" s="14">
        <v>0.2</v>
      </c>
      <c r="E160" s="22">
        <f t="shared" si="2"/>
        <v>38.400000000000006</v>
      </c>
      <c r="F160" s="8">
        <v>2</v>
      </c>
      <c r="G160" s="36" t="s">
        <v>666</v>
      </c>
      <c r="H160" s="37" t="s">
        <v>14</v>
      </c>
    </row>
    <row r="161" spans="1:8" x14ac:dyDescent="0.3">
      <c r="A161" s="6" t="s">
        <v>322</v>
      </c>
      <c r="B161" s="39" t="s">
        <v>669</v>
      </c>
      <c r="C161" s="11">
        <v>60</v>
      </c>
      <c r="D161" s="14">
        <v>0.33</v>
      </c>
      <c r="E161" s="22">
        <f t="shared" si="2"/>
        <v>40.199999999999996</v>
      </c>
      <c r="F161" s="8">
        <v>7</v>
      </c>
      <c r="G161" s="36">
        <v>1.45</v>
      </c>
      <c r="H161" s="34" t="s">
        <v>14</v>
      </c>
    </row>
    <row r="162" spans="1:8" x14ac:dyDescent="0.3">
      <c r="A162" s="6" t="s">
        <v>323</v>
      </c>
      <c r="B162" s="18" t="s">
        <v>324</v>
      </c>
      <c r="C162" s="10">
        <v>9</v>
      </c>
      <c r="D162" s="14">
        <v>0.3</v>
      </c>
      <c r="E162" s="22">
        <f t="shared" si="2"/>
        <v>6.3</v>
      </c>
      <c r="F162" s="8">
        <v>4</v>
      </c>
      <c r="G162" s="36">
        <v>7.0000000000000007E-2</v>
      </c>
      <c r="H162" s="37" t="s">
        <v>14</v>
      </c>
    </row>
    <row r="163" spans="1:8" x14ac:dyDescent="0.3">
      <c r="A163" s="6" t="s">
        <v>325</v>
      </c>
      <c r="B163" s="18" t="s">
        <v>326</v>
      </c>
      <c r="C163" s="10">
        <v>10</v>
      </c>
      <c r="D163" s="14">
        <v>0.2</v>
      </c>
      <c r="E163" s="22">
        <f t="shared" si="2"/>
        <v>8</v>
      </c>
      <c r="F163" s="8">
        <v>5</v>
      </c>
      <c r="G163" s="36">
        <v>0.12</v>
      </c>
      <c r="H163" s="37" t="s">
        <v>14</v>
      </c>
    </row>
    <row r="164" spans="1:8" x14ac:dyDescent="0.3">
      <c r="A164" s="6" t="s">
        <v>327</v>
      </c>
      <c r="B164" s="18" t="s">
        <v>328</v>
      </c>
      <c r="C164" s="11">
        <v>12</v>
      </c>
      <c r="D164" s="14">
        <v>0.2</v>
      </c>
      <c r="E164" s="22">
        <f t="shared" si="2"/>
        <v>9.6000000000000014</v>
      </c>
      <c r="F164" s="8">
        <v>5</v>
      </c>
      <c r="G164" s="36">
        <v>0.2</v>
      </c>
      <c r="H164" s="34" t="s">
        <v>14</v>
      </c>
    </row>
    <row r="165" spans="1:8" x14ac:dyDescent="0.3">
      <c r="A165" s="6" t="s">
        <v>329</v>
      </c>
      <c r="B165" s="18" t="s">
        <v>330</v>
      </c>
      <c r="C165" s="11">
        <v>12</v>
      </c>
      <c r="D165" s="14">
        <v>0.57999999999999996</v>
      </c>
      <c r="E165" s="22">
        <f t="shared" si="2"/>
        <v>5.0400000000000009</v>
      </c>
      <c r="F165" s="8">
        <v>41</v>
      </c>
      <c r="G165" s="36">
        <v>0.2</v>
      </c>
      <c r="H165" s="34" t="s">
        <v>14</v>
      </c>
    </row>
    <row r="166" spans="1:8" x14ac:dyDescent="0.3">
      <c r="A166" s="6" t="s">
        <v>331</v>
      </c>
      <c r="B166" s="18" t="s">
        <v>332</v>
      </c>
      <c r="C166" s="10">
        <v>17.5</v>
      </c>
      <c r="D166" s="14">
        <v>0.2</v>
      </c>
      <c r="E166" s="22">
        <f t="shared" si="2"/>
        <v>14</v>
      </c>
      <c r="F166" s="8">
        <v>1</v>
      </c>
      <c r="G166" s="36">
        <f>0.125*2.2</f>
        <v>0.27500000000000002</v>
      </c>
      <c r="H166" s="37" t="s">
        <v>14</v>
      </c>
    </row>
    <row r="167" spans="1:8" x14ac:dyDescent="0.3">
      <c r="A167" s="6" t="s">
        <v>333</v>
      </c>
      <c r="B167" s="19" t="s">
        <v>334</v>
      </c>
      <c r="C167" s="11">
        <v>7</v>
      </c>
      <c r="D167" s="14">
        <v>0.1</v>
      </c>
      <c r="E167" s="22">
        <f t="shared" si="2"/>
        <v>6.3</v>
      </c>
      <c r="F167" s="8">
        <v>3</v>
      </c>
      <c r="G167" s="36">
        <v>0.08</v>
      </c>
      <c r="H167" s="37" t="s">
        <v>14</v>
      </c>
    </row>
    <row r="168" spans="1:8" x14ac:dyDescent="0.3">
      <c r="A168" s="6" t="s">
        <v>335</v>
      </c>
      <c r="B168" s="19" t="s">
        <v>336</v>
      </c>
      <c r="C168" s="11">
        <v>7</v>
      </c>
      <c r="D168" s="14">
        <v>0.1</v>
      </c>
      <c r="E168" s="22">
        <f t="shared" si="2"/>
        <v>6.3</v>
      </c>
      <c r="F168" s="8">
        <v>2</v>
      </c>
      <c r="G168" s="36">
        <v>0.09</v>
      </c>
      <c r="H168" s="37" t="s">
        <v>14</v>
      </c>
    </row>
    <row r="169" spans="1:8" x14ac:dyDescent="0.3">
      <c r="A169" s="6" t="s">
        <v>337</v>
      </c>
      <c r="B169" s="19" t="s">
        <v>338</v>
      </c>
      <c r="C169" s="10">
        <v>70</v>
      </c>
      <c r="D169" s="14">
        <v>0.2</v>
      </c>
      <c r="E169" s="22">
        <f t="shared" si="2"/>
        <v>56</v>
      </c>
      <c r="F169" s="8">
        <v>4</v>
      </c>
      <c r="G169" s="36">
        <v>1.67</v>
      </c>
      <c r="H169" s="37" t="s">
        <v>14</v>
      </c>
    </row>
    <row r="170" spans="1:8" x14ac:dyDescent="0.3">
      <c r="A170" s="7" t="s">
        <v>339</v>
      </c>
      <c r="B170" s="18" t="s">
        <v>340</v>
      </c>
      <c r="C170" s="10">
        <v>54</v>
      </c>
      <c r="D170" s="14">
        <v>0.3</v>
      </c>
      <c r="E170" s="22">
        <f t="shared" si="2"/>
        <v>37.799999999999997</v>
      </c>
      <c r="F170" s="12">
        <v>3</v>
      </c>
      <c r="G170" s="36">
        <v>1.25</v>
      </c>
      <c r="H170" s="37" t="s">
        <v>14</v>
      </c>
    </row>
    <row r="171" spans="1:8" x14ac:dyDescent="0.3">
      <c r="A171" s="7" t="s">
        <v>341</v>
      </c>
      <c r="B171" s="18" t="s">
        <v>342</v>
      </c>
      <c r="C171" s="11">
        <v>10</v>
      </c>
      <c r="D171" s="14">
        <v>0.3</v>
      </c>
      <c r="E171" s="22">
        <f t="shared" si="2"/>
        <v>7</v>
      </c>
      <c r="F171" s="12">
        <v>1</v>
      </c>
      <c r="G171" s="36">
        <v>0.11</v>
      </c>
      <c r="H171" s="37" t="s">
        <v>14</v>
      </c>
    </row>
    <row r="172" spans="1:8" x14ac:dyDescent="0.3">
      <c r="A172" s="6" t="s">
        <v>343</v>
      </c>
      <c r="B172" s="18" t="s">
        <v>344</v>
      </c>
      <c r="C172" s="11">
        <v>11</v>
      </c>
      <c r="D172" s="14">
        <v>0.3</v>
      </c>
      <c r="E172" s="22">
        <f t="shared" si="2"/>
        <v>7.6999999999999993</v>
      </c>
      <c r="F172" s="8">
        <v>1</v>
      </c>
      <c r="G172" s="36">
        <v>0.18</v>
      </c>
      <c r="H172" s="37" t="s">
        <v>14</v>
      </c>
    </row>
    <row r="173" spans="1:8" x14ac:dyDescent="0.3">
      <c r="A173" s="6" t="s">
        <v>345</v>
      </c>
      <c r="B173" s="18" t="s">
        <v>346</v>
      </c>
      <c r="C173" s="11">
        <v>14</v>
      </c>
      <c r="D173" s="14">
        <v>0.3</v>
      </c>
      <c r="E173" s="22">
        <f t="shared" si="2"/>
        <v>9.7999999999999989</v>
      </c>
      <c r="F173" s="8">
        <v>1</v>
      </c>
      <c r="G173" s="36">
        <v>0.3</v>
      </c>
      <c r="H173" s="37" t="s">
        <v>14</v>
      </c>
    </row>
    <row r="174" spans="1:8" x14ac:dyDescent="0.3">
      <c r="A174" s="6" t="s">
        <v>347</v>
      </c>
      <c r="B174" s="19" t="s">
        <v>348</v>
      </c>
      <c r="C174" s="10">
        <v>19</v>
      </c>
      <c r="D174" s="14">
        <v>0.4</v>
      </c>
      <c r="E174" s="22">
        <f t="shared" si="2"/>
        <v>11.4</v>
      </c>
      <c r="F174" s="8">
        <v>2</v>
      </c>
      <c r="G174" s="36">
        <v>0.45</v>
      </c>
      <c r="H174" s="37" t="s">
        <v>14</v>
      </c>
    </row>
    <row r="175" spans="1:8" x14ac:dyDescent="0.3">
      <c r="A175" s="6" t="s">
        <v>349</v>
      </c>
      <c r="B175" s="19" t="s">
        <v>350</v>
      </c>
      <c r="C175" s="10">
        <v>20</v>
      </c>
      <c r="D175" s="14">
        <v>0.4</v>
      </c>
      <c r="E175" s="22">
        <f t="shared" si="2"/>
        <v>12</v>
      </c>
      <c r="F175" s="8">
        <v>2</v>
      </c>
      <c r="G175" s="36">
        <v>0.64</v>
      </c>
      <c r="H175" s="37" t="s">
        <v>14</v>
      </c>
    </row>
    <row r="176" spans="1:8" x14ac:dyDescent="0.3">
      <c r="A176" s="6" t="s">
        <v>351</v>
      </c>
      <c r="B176" s="19" t="s">
        <v>352</v>
      </c>
      <c r="C176" s="11">
        <v>8</v>
      </c>
      <c r="D176" s="14">
        <v>0.2</v>
      </c>
      <c r="E176" s="22">
        <f t="shared" si="2"/>
        <v>6.4</v>
      </c>
      <c r="F176" s="8">
        <v>2</v>
      </c>
      <c r="G176" s="36">
        <v>0.04</v>
      </c>
      <c r="H176" s="37" t="s">
        <v>14</v>
      </c>
    </row>
    <row r="177" spans="1:8" x14ac:dyDescent="0.3">
      <c r="A177" s="6" t="s">
        <v>353</v>
      </c>
      <c r="B177" s="19" t="s">
        <v>354</v>
      </c>
      <c r="C177" s="10">
        <v>66</v>
      </c>
      <c r="D177" s="17">
        <v>0.15</v>
      </c>
      <c r="E177" s="22">
        <f t="shared" si="2"/>
        <v>56.1</v>
      </c>
      <c r="F177" s="12">
        <v>2</v>
      </c>
      <c r="G177" s="36">
        <v>0.95</v>
      </c>
      <c r="H177" s="34" t="s">
        <v>14</v>
      </c>
    </row>
    <row r="178" spans="1:8" x14ac:dyDescent="0.3">
      <c r="A178" s="6" t="s">
        <v>355</v>
      </c>
      <c r="B178" s="19" t="s">
        <v>356</v>
      </c>
      <c r="C178" s="10">
        <v>60</v>
      </c>
      <c r="D178" s="17">
        <v>0.25</v>
      </c>
      <c r="E178" s="22">
        <f t="shared" si="2"/>
        <v>45</v>
      </c>
      <c r="F178" s="12">
        <v>8</v>
      </c>
      <c r="G178" s="36">
        <v>0.96</v>
      </c>
      <c r="H178" s="34" t="s">
        <v>14</v>
      </c>
    </row>
    <row r="179" spans="1:8" x14ac:dyDescent="0.3">
      <c r="A179" s="6" t="s">
        <v>357</v>
      </c>
      <c r="B179" s="19" t="s">
        <v>358</v>
      </c>
      <c r="C179" s="11">
        <v>6.5</v>
      </c>
      <c r="D179" s="14">
        <v>0.15</v>
      </c>
      <c r="E179" s="22">
        <f t="shared" si="2"/>
        <v>5.5249999999999995</v>
      </c>
      <c r="F179" s="8">
        <v>4</v>
      </c>
      <c r="G179" s="36">
        <v>0.09</v>
      </c>
      <c r="H179" s="37" t="s">
        <v>14</v>
      </c>
    </row>
    <row r="180" spans="1:8" x14ac:dyDescent="0.3">
      <c r="A180" s="6" t="s">
        <v>359</v>
      </c>
      <c r="B180" s="19" t="s">
        <v>360</v>
      </c>
      <c r="C180" s="11">
        <v>5</v>
      </c>
      <c r="D180" s="14">
        <v>0.15</v>
      </c>
      <c r="E180" s="22">
        <f t="shared" si="2"/>
        <v>4.25</v>
      </c>
      <c r="F180" s="8">
        <v>2</v>
      </c>
      <c r="G180" s="36">
        <v>0.02</v>
      </c>
      <c r="H180" s="37" t="s">
        <v>14</v>
      </c>
    </row>
    <row r="181" spans="1:8" x14ac:dyDescent="0.3">
      <c r="A181" s="6" t="s">
        <v>361</v>
      </c>
      <c r="B181" s="19" t="s">
        <v>362</v>
      </c>
      <c r="C181" s="10">
        <v>5.25</v>
      </c>
      <c r="D181" s="14">
        <v>0.15</v>
      </c>
      <c r="E181" s="22">
        <f t="shared" si="2"/>
        <v>4.4624999999999995</v>
      </c>
      <c r="F181" s="8">
        <v>4</v>
      </c>
      <c r="G181" s="36">
        <v>7.0000000000000007E-2</v>
      </c>
      <c r="H181" s="37" t="s">
        <v>14</v>
      </c>
    </row>
    <row r="182" spans="1:8" x14ac:dyDescent="0.3">
      <c r="A182" s="6" t="s">
        <v>363</v>
      </c>
      <c r="B182" s="19" t="s">
        <v>364</v>
      </c>
      <c r="C182" s="11">
        <v>6.5</v>
      </c>
      <c r="D182" s="14">
        <v>0.1</v>
      </c>
      <c r="E182" s="22">
        <f t="shared" si="2"/>
        <v>5.8500000000000005</v>
      </c>
      <c r="F182" s="8">
        <v>2</v>
      </c>
      <c r="G182" s="36">
        <v>0.11</v>
      </c>
      <c r="H182" s="34" t="s">
        <v>14</v>
      </c>
    </row>
    <row r="183" spans="1:8" x14ac:dyDescent="0.3">
      <c r="A183" s="6" t="s">
        <v>365</v>
      </c>
      <c r="B183" s="19" t="s">
        <v>366</v>
      </c>
      <c r="C183" s="11">
        <v>7</v>
      </c>
      <c r="D183" s="14">
        <v>0.1</v>
      </c>
      <c r="E183" s="22">
        <f t="shared" si="2"/>
        <v>6.3</v>
      </c>
      <c r="F183" s="8">
        <v>2</v>
      </c>
      <c r="G183" s="36">
        <v>0.12</v>
      </c>
      <c r="H183" s="37" t="s">
        <v>14</v>
      </c>
    </row>
    <row r="184" spans="1:8" x14ac:dyDescent="0.3">
      <c r="A184" s="6" t="s">
        <v>367</v>
      </c>
      <c r="B184" s="19" t="s">
        <v>368</v>
      </c>
      <c r="C184" s="10">
        <v>9</v>
      </c>
      <c r="D184" s="14">
        <v>0.1</v>
      </c>
      <c r="E184" s="22">
        <f t="shared" si="2"/>
        <v>8.1</v>
      </c>
      <c r="F184" s="8">
        <v>1</v>
      </c>
      <c r="G184" s="36">
        <v>0.21</v>
      </c>
      <c r="H184" s="37" t="s">
        <v>14</v>
      </c>
    </row>
    <row r="185" spans="1:8" x14ac:dyDescent="0.3">
      <c r="A185" s="6" t="s">
        <v>369</v>
      </c>
      <c r="B185" s="19" t="s">
        <v>370</v>
      </c>
      <c r="C185" s="10">
        <v>10</v>
      </c>
      <c r="D185" s="14">
        <v>0.1</v>
      </c>
      <c r="E185" s="22">
        <f t="shared" si="2"/>
        <v>9</v>
      </c>
      <c r="F185" s="8">
        <v>1</v>
      </c>
      <c r="G185" s="36">
        <v>0.25</v>
      </c>
      <c r="H185" s="37" t="s">
        <v>14</v>
      </c>
    </row>
    <row r="186" spans="1:8" x14ac:dyDescent="0.3">
      <c r="A186" s="6" t="s">
        <v>371</v>
      </c>
      <c r="B186" s="19" t="s">
        <v>372</v>
      </c>
      <c r="C186" s="10">
        <v>11</v>
      </c>
      <c r="D186" s="14">
        <v>0.15</v>
      </c>
      <c r="E186" s="22">
        <f t="shared" si="2"/>
        <v>9.35</v>
      </c>
      <c r="F186" s="12">
        <v>1</v>
      </c>
      <c r="G186" s="36">
        <v>0.26</v>
      </c>
      <c r="H186" s="34" t="s">
        <v>14</v>
      </c>
    </row>
    <row r="187" spans="1:8" x14ac:dyDescent="0.3">
      <c r="A187" s="6" t="s">
        <v>373</v>
      </c>
      <c r="B187" s="18" t="s">
        <v>374</v>
      </c>
      <c r="C187" s="10">
        <v>16</v>
      </c>
      <c r="D187" s="14">
        <v>0.15</v>
      </c>
      <c r="E187" s="22">
        <f t="shared" si="2"/>
        <v>13.6</v>
      </c>
      <c r="F187" s="8">
        <v>2</v>
      </c>
      <c r="G187" s="36">
        <v>0.42</v>
      </c>
      <c r="H187" s="34" t="s">
        <v>14</v>
      </c>
    </row>
    <row r="188" spans="1:8" x14ac:dyDescent="0.3">
      <c r="A188" s="6" t="s">
        <v>375</v>
      </c>
      <c r="B188" s="18" t="s">
        <v>376</v>
      </c>
      <c r="C188" s="10">
        <v>120</v>
      </c>
      <c r="D188" s="14">
        <v>0.15</v>
      </c>
      <c r="E188" s="22">
        <f t="shared" si="2"/>
        <v>102</v>
      </c>
      <c r="F188" s="8">
        <v>2</v>
      </c>
      <c r="G188" s="36">
        <v>2.6</v>
      </c>
      <c r="H188" s="34" t="s">
        <v>377</v>
      </c>
    </row>
    <row r="189" spans="1:8" x14ac:dyDescent="0.3">
      <c r="A189" s="6" t="s">
        <v>378</v>
      </c>
      <c r="B189" s="18" t="s">
        <v>379</v>
      </c>
      <c r="C189" s="10">
        <v>95</v>
      </c>
      <c r="D189" s="14">
        <v>0.15</v>
      </c>
      <c r="E189" s="22">
        <f t="shared" si="2"/>
        <v>80.75</v>
      </c>
      <c r="F189" s="8">
        <v>1</v>
      </c>
      <c r="G189" s="36">
        <v>2.29</v>
      </c>
      <c r="H189" s="34" t="s">
        <v>377</v>
      </c>
    </row>
    <row r="190" spans="1:8" x14ac:dyDescent="0.3">
      <c r="A190" s="6" t="s">
        <v>380</v>
      </c>
      <c r="B190" s="18" t="s">
        <v>381</v>
      </c>
      <c r="C190" s="10">
        <v>11</v>
      </c>
      <c r="D190" s="14">
        <v>0.15</v>
      </c>
      <c r="E190" s="22">
        <f t="shared" si="2"/>
        <v>9.35</v>
      </c>
      <c r="F190" s="8">
        <v>2</v>
      </c>
      <c r="G190" s="36">
        <v>0.15</v>
      </c>
      <c r="H190" s="37" t="s">
        <v>377</v>
      </c>
    </row>
    <row r="191" spans="1:8" x14ac:dyDescent="0.3">
      <c r="A191" s="6" t="s">
        <v>382</v>
      </c>
      <c r="B191" s="18" t="s">
        <v>383</v>
      </c>
      <c r="C191" s="11">
        <v>13</v>
      </c>
      <c r="D191" s="14">
        <v>0.1</v>
      </c>
      <c r="E191" s="22">
        <f t="shared" si="2"/>
        <v>11.700000000000001</v>
      </c>
      <c r="F191" s="12">
        <v>1</v>
      </c>
      <c r="G191" s="36">
        <v>0.2</v>
      </c>
      <c r="H191" s="37" t="s">
        <v>377</v>
      </c>
    </row>
    <row r="192" spans="1:8" x14ac:dyDescent="0.3">
      <c r="A192" s="6" t="s">
        <v>384</v>
      </c>
      <c r="B192" s="19" t="s">
        <v>385</v>
      </c>
      <c r="C192" s="11">
        <v>17</v>
      </c>
      <c r="D192" s="14">
        <v>0.15</v>
      </c>
      <c r="E192" s="22">
        <f t="shared" si="2"/>
        <v>14.45</v>
      </c>
      <c r="F192" s="12">
        <v>2</v>
      </c>
      <c r="G192" s="36">
        <v>0.38</v>
      </c>
      <c r="H192" s="34" t="s">
        <v>377</v>
      </c>
    </row>
    <row r="193" spans="1:8" x14ac:dyDescent="0.3">
      <c r="A193" s="6" t="s">
        <v>386</v>
      </c>
      <c r="B193" s="19" t="s">
        <v>387</v>
      </c>
      <c r="C193" s="11">
        <v>15</v>
      </c>
      <c r="D193" s="14">
        <v>0.1</v>
      </c>
      <c r="E193" s="22">
        <f t="shared" si="2"/>
        <v>13.5</v>
      </c>
      <c r="F193" s="12">
        <v>1</v>
      </c>
      <c r="G193" s="36">
        <v>0.62</v>
      </c>
      <c r="H193" s="37" t="s">
        <v>377</v>
      </c>
    </row>
    <row r="194" spans="1:8" x14ac:dyDescent="0.3">
      <c r="A194" s="6" t="s">
        <v>388</v>
      </c>
      <c r="B194" s="18" t="s">
        <v>389</v>
      </c>
      <c r="C194" s="11">
        <v>9</v>
      </c>
      <c r="D194" s="14">
        <v>0.2</v>
      </c>
      <c r="E194" s="22">
        <f t="shared" si="2"/>
        <v>7.2</v>
      </c>
      <c r="F194" s="8">
        <v>4</v>
      </c>
      <c r="G194" s="36">
        <v>0.1</v>
      </c>
      <c r="H194" s="37" t="s">
        <v>14</v>
      </c>
    </row>
    <row r="195" spans="1:8" x14ac:dyDescent="0.3">
      <c r="A195" s="6" t="s">
        <v>390</v>
      </c>
      <c r="B195" s="19" t="s">
        <v>391</v>
      </c>
      <c r="C195" s="10">
        <v>10</v>
      </c>
      <c r="D195" s="14">
        <v>0.15</v>
      </c>
      <c r="E195" s="22">
        <f t="shared" si="2"/>
        <v>8.5</v>
      </c>
      <c r="F195" s="8">
        <v>3</v>
      </c>
      <c r="G195" s="36">
        <v>0.13</v>
      </c>
      <c r="H195" s="37" t="s">
        <v>14</v>
      </c>
    </row>
    <row r="196" spans="1:8" x14ac:dyDescent="0.3">
      <c r="A196" s="6" t="s">
        <v>392</v>
      </c>
      <c r="B196" s="18" t="s">
        <v>393</v>
      </c>
      <c r="C196" s="11">
        <v>26</v>
      </c>
      <c r="D196" s="14">
        <v>0.15</v>
      </c>
      <c r="E196" s="22">
        <f t="shared" si="2"/>
        <v>22.099999999999998</v>
      </c>
      <c r="F196" s="8">
        <v>4</v>
      </c>
      <c r="G196" s="36">
        <v>0.53</v>
      </c>
      <c r="H196" s="37" t="s">
        <v>14</v>
      </c>
    </row>
    <row r="197" spans="1:8" x14ac:dyDescent="0.3">
      <c r="A197" s="6" t="s">
        <v>394</v>
      </c>
      <c r="B197" s="18" t="s">
        <v>395</v>
      </c>
      <c r="C197" s="11">
        <v>26</v>
      </c>
      <c r="D197" s="14">
        <v>0.15</v>
      </c>
      <c r="E197" s="22">
        <f t="shared" si="2"/>
        <v>22.099999999999998</v>
      </c>
      <c r="F197" s="8">
        <v>2</v>
      </c>
      <c r="G197" s="36">
        <v>0.7</v>
      </c>
      <c r="H197" s="37" t="s">
        <v>14</v>
      </c>
    </row>
    <row r="198" spans="1:8" x14ac:dyDescent="0.3">
      <c r="A198" s="6" t="s">
        <v>396</v>
      </c>
      <c r="B198" s="19" t="s">
        <v>397</v>
      </c>
      <c r="C198" s="10">
        <v>16</v>
      </c>
      <c r="D198" s="14">
        <v>0.15</v>
      </c>
      <c r="E198" s="22">
        <f t="shared" si="2"/>
        <v>13.6</v>
      </c>
      <c r="F198" s="8">
        <v>3</v>
      </c>
      <c r="G198" s="36">
        <v>0.18</v>
      </c>
      <c r="H198" s="37" t="s">
        <v>14</v>
      </c>
    </row>
    <row r="199" spans="1:8" x14ac:dyDescent="0.3">
      <c r="A199" s="6" t="s">
        <v>398</v>
      </c>
      <c r="B199" s="19" t="s">
        <v>399</v>
      </c>
      <c r="C199" s="11">
        <v>19</v>
      </c>
      <c r="D199" s="14">
        <v>0.15</v>
      </c>
      <c r="E199" s="22">
        <f t="shared" ref="E199:E232" si="3">C199*(1-D199)</f>
        <v>16.149999999999999</v>
      </c>
      <c r="F199" s="8">
        <v>3</v>
      </c>
      <c r="G199" s="36">
        <v>0.2</v>
      </c>
      <c r="H199" s="37" t="s">
        <v>14</v>
      </c>
    </row>
    <row r="200" spans="1:8" x14ac:dyDescent="0.3">
      <c r="A200" s="6" t="s">
        <v>400</v>
      </c>
      <c r="B200" s="18" t="s">
        <v>401</v>
      </c>
      <c r="C200" s="10">
        <v>17</v>
      </c>
      <c r="D200" s="14">
        <v>0.15</v>
      </c>
      <c r="E200" s="22">
        <f t="shared" si="3"/>
        <v>14.45</v>
      </c>
      <c r="F200" s="8">
        <v>3</v>
      </c>
      <c r="G200" s="36">
        <v>0.3</v>
      </c>
      <c r="H200" s="34" t="s">
        <v>14</v>
      </c>
    </row>
    <row r="201" spans="1:8" x14ac:dyDescent="0.3">
      <c r="A201" s="6" t="s">
        <v>402</v>
      </c>
      <c r="B201" s="19" t="s">
        <v>403</v>
      </c>
      <c r="C201" s="10">
        <v>22</v>
      </c>
      <c r="D201" s="14">
        <v>0.1</v>
      </c>
      <c r="E201" s="22">
        <f t="shared" si="3"/>
        <v>19.8</v>
      </c>
      <c r="F201" s="8">
        <v>2</v>
      </c>
      <c r="G201" s="36">
        <v>0.46</v>
      </c>
      <c r="H201" s="34" t="s">
        <v>14</v>
      </c>
    </row>
    <row r="202" spans="1:8" x14ac:dyDescent="0.3">
      <c r="A202" s="6" t="s">
        <v>404</v>
      </c>
      <c r="B202" s="19" t="s">
        <v>405</v>
      </c>
      <c r="C202" s="10">
        <v>20</v>
      </c>
      <c r="D202" s="14">
        <v>0.1</v>
      </c>
      <c r="E202" s="22">
        <f t="shared" si="3"/>
        <v>18</v>
      </c>
      <c r="F202" s="8">
        <v>1</v>
      </c>
      <c r="G202" s="36">
        <v>0.42</v>
      </c>
      <c r="H202" s="37" t="s">
        <v>14</v>
      </c>
    </row>
    <row r="203" spans="1:8" x14ac:dyDescent="0.3">
      <c r="A203" s="6" t="s">
        <v>406</v>
      </c>
      <c r="B203" s="19" t="s">
        <v>407</v>
      </c>
      <c r="C203" s="11">
        <v>11</v>
      </c>
      <c r="D203" s="14">
        <v>0.2</v>
      </c>
      <c r="E203" s="22">
        <f t="shared" si="3"/>
        <v>8.8000000000000007</v>
      </c>
      <c r="F203" s="8">
        <v>6</v>
      </c>
      <c r="G203" s="36">
        <v>0.17</v>
      </c>
      <c r="H203" s="37" t="s">
        <v>14</v>
      </c>
    </row>
    <row r="204" spans="1:8" x14ac:dyDescent="0.3">
      <c r="A204" s="6" t="s">
        <v>408</v>
      </c>
      <c r="B204" s="19" t="s">
        <v>409</v>
      </c>
      <c r="C204" s="10">
        <v>13.5</v>
      </c>
      <c r="D204" s="14">
        <v>0.15</v>
      </c>
      <c r="E204" s="22">
        <f t="shared" si="3"/>
        <v>11.475</v>
      </c>
      <c r="F204" s="8">
        <v>4</v>
      </c>
      <c r="G204" s="36">
        <v>0.28000000000000003</v>
      </c>
      <c r="H204" s="37" t="s">
        <v>14</v>
      </c>
    </row>
    <row r="205" spans="1:8" x14ac:dyDescent="0.3">
      <c r="A205" s="6" t="s">
        <v>410</v>
      </c>
      <c r="B205" s="19" t="s">
        <v>411</v>
      </c>
      <c r="C205" s="11">
        <v>14</v>
      </c>
      <c r="D205" s="14">
        <v>0.2</v>
      </c>
      <c r="E205" s="22">
        <f t="shared" si="3"/>
        <v>11.200000000000001</v>
      </c>
      <c r="F205" s="8">
        <v>5</v>
      </c>
      <c r="G205" s="36">
        <v>0.18</v>
      </c>
      <c r="H205" s="34" t="s">
        <v>14</v>
      </c>
    </row>
    <row r="206" spans="1:8" x14ac:dyDescent="0.3">
      <c r="A206" s="6" t="s">
        <v>412</v>
      </c>
      <c r="B206" s="19" t="s">
        <v>413</v>
      </c>
      <c r="C206" s="11">
        <v>18</v>
      </c>
      <c r="D206" s="14">
        <v>0.15</v>
      </c>
      <c r="E206" s="22">
        <f t="shared" si="3"/>
        <v>15.299999999999999</v>
      </c>
      <c r="F206" s="8">
        <v>5</v>
      </c>
      <c r="G206" s="36">
        <v>0.28999999999999998</v>
      </c>
      <c r="H206" s="34" t="s">
        <v>14</v>
      </c>
    </row>
    <row r="207" spans="1:8" x14ac:dyDescent="0.3">
      <c r="A207" s="6" t="s">
        <v>414</v>
      </c>
      <c r="B207" s="19" t="s">
        <v>415</v>
      </c>
      <c r="C207" s="11">
        <v>22</v>
      </c>
      <c r="D207" s="14">
        <v>0.15</v>
      </c>
      <c r="E207" s="22">
        <f t="shared" si="3"/>
        <v>18.7</v>
      </c>
      <c r="F207" s="8">
        <v>2</v>
      </c>
      <c r="G207" s="36">
        <v>0.32</v>
      </c>
      <c r="H207" s="37" t="s">
        <v>14</v>
      </c>
    </row>
    <row r="208" spans="1:8" x14ac:dyDescent="0.3">
      <c r="A208" s="6" t="s">
        <v>416</v>
      </c>
      <c r="B208" s="19" t="s">
        <v>417</v>
      </c>
      <c r="C208" s="10">
        <v>27.5</v>
      </c>
      <c r="D208" s="14">
        <v>0.15</v>
      </c>
      <c r="E208" s="22">
        <f t="shared" si="3"/>
        <v>23.375</v>
      </c>
      <c r="F208" s="12">
        <v>2</v>
      </c>
      <c r="G208" s="36">
        <v>0.48</v>
      </c>
      <c r="H208" s="34" t="s">
        <v>14</v>
      </c>
    </row>
    <row r="209" spans="1:8" x14ac:dyDescent="0.3">
      <c r="A209" s="1" t="s">
        <v>418</v>
      </c>
      <c r="B209" s="19" t="s">
        <v>419</v>
      </c>
      <c r="C209" s="10">
        <v>25</v>
      </c>
      <c r="D209" s="14">
        <v>0.15</v>
      </c>
      <c r="E209" s="22">
        <f t="shared" si="3"/>
        <v>21.25</v>
      </c>
      <c r="F209" s="12">
        <v>2</v>
      </c>
      <c r="G209" s="36">
        <v>0.63</v>
      </c>
      <c r="H209" s="37" t="s">
        <v>14</v>
      </c>
    </row>
    <row r="210" spans="1:8" x14ac:dyDescent="0.3">
      <c r="A210" s="1" t="s">
        <v>420</v>
      </c>
      <c r="B210" s="19" t="s">
        <v>421</v>
      </c>
      <c r="C210" s="11">
        <v>10</v>
      </c>
      <c r="D210" s="14">
        <v>0.15</v>
      </c>
      <c r="E210" s="22">
        <f t="shared" si="3"/>
        <v>8.5</v>
      </c>
      <c r="F210" s="8">
        <v>4</v>
      </c>
      <c r="G210" s="36">
        <v>0.06</v>
      </c>
      <c r="H210" s="34" t="s">
        <v>14</v>
      </c>
    </row>
    <row r="211" spans="1:8" x14ac:dyDescent="0.3">
      <c r="A211" s="6" t="s">
        <v>422</v>
      </c>
      <c r="B211" s="19" t="s">
        <v>423</v>
      </c>
      <c r="C211" s="11">
        <v>10</v>
      </c>
      <c r="D211" s="14">
        <v>0.15</v>
      </c>
      <c r="E211" s="22">
        <f t="shared" si="3"/>
        <v>8.5</v>
      </c>
      <c r="F211" s="8">
        <v>3</v>
      </c>
      <c r="G211" s="36">
        <v>0.11</v>
      </c>
      <c r="H211" s="34" t="s">
        <v>14</v>
      </c>
    </row>
    <row r="212" spans="1:8" x14ac:dyDescent="0.3">
      <c r="A212" s="6" t="s">
        <v>424</v>
      </c>
      <c r="B212" s="19" t="s">
        <v>425</v>
      </c>
      <c r="C212" s="10">
        <v>11</v>
      </c>
      <c r="D212" s="14">
        <v>0.15</v>
      </c>
      <c r="E212" s="22">
        <f t="shared" si="3"/>
        <v>9.35</v>
      </c>
      <c r="F212" s="8">
        <v>3</v>
      </c>
      <c r="G212" s="36">
        <v>0.17</v>
      </c>
      <c r="H212" s="34" t="s">
        <v>14</v>
      </c>
    </row>
    <row r="213" spans="1:8" x14ac:dyDescent="0.3">
      <c r="A213" s="6" t="s">
        <v>426</v>
      </c>
      <c r="B213" s="18" t="s">
        <v>427</v>
      </c>
      <c r="C213" s="10">
        <v>13</v>
      </c>
      <c r="D213" s="14">
        <v>0.15</v>
      </c>
      <c r="E213" s="22">
        <f t="shared" si="3"/>
        <v>11.049999999999999</v>
      </c>
      <c r="F213" s="8">
        <v>2</v>
      </c>
      <c r="G213" s="36">
        <v>0.26</v>
      </c>
      <c r="H213" s="34" t="s">
        <v>14</v>
      </c>
    </row>
    <row r="214" spans="1:8" x14ac:dyDescent="0.3">
      <c r="A214" s="6" t="s">
        <v>428</v>
      </c>
      <c r="B214" s="18" t="s">
        <v>429</v>
      </c>
      <c r="C214" s="10">
        <v>72</v>
      </c>
      <c r="D214" s="14">
        <v>0.15</v>
      </c>
      <c r="E214" s="22">
        <f t="shared" si="3"/>
        <v>61.199999999999996</v>
      </c>
      <c r="F214" s="8">
        <v>1</v>
      </c>
      <c r="G214" s="36">
        <v>1.63</v>
      </c>
      <c r="H214" s="34" t="s">
        <v>14</v>
      </c>
    </row>
    <row r="215" spans="1:8" x14ac:dyDescent="0.3">
      <c r="A215" s="6" t="s">
        <v>430</v>
      </c>
      <c r="B215" s="19" t="s">
        <v>431</v>
      </c>
      <c r="C215" s="10">
        <v>19</v>
      </c>
      <c r="D215" s="14">
        <v>0.4</v>
      </c>
      <c r="E215" s="22">
        <f t="shared" si="3"/>
        <v>11.4</v>
      </c>
      <c r="F215" s="8">
        <v>2</v>
      </c>
      <c r="G215" s="36">
        <v>0.57999999999999996</v>
      </c>
      <c r="H215" s="37" t="s">
        <v>14</v>
      </c>
    </row>
    <row r="216" spans="1:8" x14ac:dyDescent="0.3">
      <c r="A216" s="6" t="s">
        <v>432</v>
      </c>
      <c r="B216" s="19" t="s">
        <v>433</v>
      </c>
      <c r="C216" s="10">
        <v>22</v>
      </c>
      <c r="D216" s="14">
        <v>0.4</v>
      </c>
      <c r="E216" s="22">
        <f t="shared" si="3"/>
        <v>13.2</v>
      </c>
      <c r="F216" s="8">
        <v>3</v>
      </c>
      <c r="G216" s="36">
        <v>0.66</v>
      </c>
      <c r="H216" s="37" t="s">
        <v>14</v>
      </c>
    </row>
    <row r="217" spans="1:8" x14ac:dyDescent="0.3">
      <c r="A217" s="6" t="s">
        <v>434</v>
      </c>
      <c r="B217" s="18" t="s">
        <v>435</v>
      </c>
      <c r="C217" s="10">
        <v>9</v>
      </c>
      <c r="D217" s="14">
        <v>0.3</v>
      </c>
      <c r="E217" s="22">
        <f t="shared" si="3"/>
        <v>6.3</v>
      </c>
      <c r="F217" s="8">
        <v>5</v>
      </c>
      <c r="G217" s="36">
        <v>0.11</v>
      </c>
      <c r="H217" s="37" t="s">
        <v>14</v>
      </c>
    </row>
    <row r="218" spans="1:8" x14ac:dyDescent="0.3">
      <c r="A218" s="6" t="s">
        <v>436</v>
      </c>
      <c r="B218" s="18" t="s">
        <v>437</v>
      </c>
      <c r="C218" s="10">
        <v>11</v>
      </c>
      <c r="D218" s="14">
        <v>0.3</v>
      </c>
      <c r="E218" s="22">
        <f t="shared" si="3"/>
        <v>7.6999999999999993</v>
      </c>
      <c r="F218" s="8">
        <v>1</v>
      </c>
      <c r="G218" s="36">
        <v>0.2</v>
      </c>
      <c r="H218" s="37" t="s">
        <v>14</v>
      </c>
    </row>
    <row r="219" spans="1:8" x14ac:dyDescent="0.3">
      <c r="A219" s="6" t="s">
        <v>438</v>
      </c>
      <c r="B219" s="19" t="s">
        <v>439</v>
      </c>
      <c r="C219" s="10">
        <v>20</v>
      </c>
      <c r="D219" s="14">
        <v>0.3</v>
      </c>
      <c r="E219" s="22">
        <f t="shared" si="3"/>
        <v>14</v>
      </c>
      <c r="F219" s="8">
        <v>1</v>
      </c>
      <c r="G219" s="36">
        <v>0.22</v>
      </c>
      <c r="H219" s="34" t="s">
        <v>14</v>
      </c>
    </row>
    <row r="220" spans="1:8" x14ac:dyDescent="0.3">
      <c r="A220" s="6" t="s">
        <v>440</v>
      </c>
      <c r="B220" s="18" t="s">
        <v>441</v>
      </c>
      <c r="C220" s="10">
        <v>20</v>
      </c>
      <c r="D220" s="14">
        <v>0.3</v>
      </c>
      <c r="E220" s="22">
        <f t="shared" si="3"/>
        <v>14</v>
      </c>
      <c r="F220" s="8">
        <v>16</v>
      </c>
      <c r="G220" s="36">
        <v>0.27</v>
      </c>
      <c r="H220" s="34" t="s">
        <v>14</v>
      </c>
    </row>
    <row r="221" spans="1:8" x14ac:dyDescent="0.3">
      <c r="A221" s="6" t="s">
        <v>442</v>
      </c>
      <c r="B221" s="18" t="s">
        <v>443</v>
      </c>
      <c r="C221" s="10">
        <v>10</v>
      </c>
      <c r="D221" s="14">
        <v>0.3</v>
      </c>
      <c r="E221" s="22">
        <f t="shared" si="3"/>
        <v>7</v>
      </c>
      <c r="F221" s="8">
        <v>2</v>
      </c>
      <c r="G221" s="36">
        <v>0.13</v>
      </c>
      <c r="H221" s="34" t="s">
        <v>14</v>
      </c>
    </row>
    <row r="222" spans="1:8" x14ac:dyDescent="0.3">
      <c r="A222" s="6" t="s">
        <v>444</v>
      </c>
      <c r="B222" s="19" t="s">
        <v>445</v>
      </c>
      <c r="C222" s="10">
        <v>15</v>
      </c>
      <c r="D222" s="14">
        <v>0.6</v>
      </c>
      <c r="E222" s="22">
        <f t="shared" si="3"/>
        <v>6</v>
      </c>
      <c r="F222" s="8">
        <v>304</v>
      </c>
      <c r="G222" s="36">
        <v>0.28000000000000003</v>
      </c>
      <c r="H222" s="34" t="s">
        <v>14</v>
      </c>
    </row>
    <row r="223" spans="1:8" x14ac:dyDescent="0.3">
      <c r="A223" s="6" t="s">
        <v>446</v>
      </c>
      <c r="B223" s="18" t="s">
        <v>447</v>
      </c>
      <c r="C223" s="10">
        <v>12</v>
      </c>
      <c r="D223" s="14">
        <v>0.3</v>
      </c>
      <c r="E223" s="22">
        <f t="shared" si="3"/>
        <v>8.3999999999999986</v>
      </c>
      <c r="F223" s="8">
        <v>1</v>
      </c>
      <c r="G223" s="36">
        <v>0.12</v>
      </c>
      <c r="H223" s="37" t="s">
        <v>14</v>
      </c>
    </row>
    <row r="224" spans="1:8" x14ac:dyDescent="0.3">
      <c r="A224" s="6" t="s">
        <v>448</v>
      </c>
      <c r="B224" s="19" t="s">
        <v>449</v>
      </c>
      <c r="C224" s="10">
        <v>10</v>
      </c>
      <c r="D224" s="14">
        <v>0.3</v>
      </c>
      <c r="E224" s="22">
        <f t="shared" si="3"/>
        <v>7</v>
      </c>
      <c r="F224" s="8">
        <v>1</v>
      </c>
      <c r="G224" s="36">
        <v>0.08</v>
      </c>
      <c r="H224" s="37" t="s">
        <v>14</v>
      </c>
    </row>
    <row r="225" spans="1:8" x14ac:dyDescent="0.3">
      <c r="A225" s="6" t="s">
        <v>450</v>
      </c>
      <c r="B225" s="19" t="s">
        <v>451</v>
      </c>
      <c r="C225" s="10">
        <v>10</v>
      </c>
      <c r="D225" s="14">
        <v>0.3</v>
      </c>
      <c r="E225" s="22">
        <f t="shared" si="3"/>
        <v>7</v>
      </c>
      <c r="F225" s="8">
        <v>1</v>
      </c>
      <c r="G225" s="36">
        <v>0.08</v>
      </c>
      <c r="H225" s="34" t="s">
        <v>14</v>
      </c>
    </row>
    <row r="226" spans="1:8" x14ac:dyDescent="0.3">
      <c r="A226" s="6" t="s">
        <v>452</v>
      </c>
      <c r="B226" s="19" t="s">
        <v>453</v>
      </c>
      <c r="C226" s="10">
        <v>18</v>
      </c>
      <c r="D226" s="14">
        <v>0.5</v>
      </c>
      <c r="E226" s="22">
        <f t="shared" si="3"/>
        <v>9</v>
      </c>
      <c r="F226" s="8">
        <v>17</v>
      </c>
      <c r="G226" s="36">
        <v>0.38</v>
      </c>
      <c r="H226" s="34" t="s">
        <v>14</v>
      </c>
    </row>
    <row r="227" spans="1:8" x14ac:dyDescent="0.3">
      <c r="A227" s="6" t="s">
        <v>454</v>
      </c>
      <c r="B227" s="18" t="s">
        <v>455</v>
      </c>
      <c r="C227" s="11">
        <v>20</v>
      </c>
      <c r="D227" s="14">
        <v>0.5</v>
      </c>
      <c r="E227" s="22">
        <f t="shared" si="3"/>
        <v>10</v>
      </c>
      <c r="F227" s="8">
        <v>22</v>
      </c>
      <c r="G227" s="36">
        <v>0.434</v>
      </c>
      <c r="H227" s="37" t="s">
        <v>14</v>
      </c>
    </row>
    <row r="228" spans="1:8" x14ac:dyDescent="0.3">
      <c r="A228" s="6" t="s">
        <v>456</v>
      </c>
      <c r="B228" s="18" t="s">
        <v>457</v>
      </c>
      <c r="C228" s="11">
        <v>18</v>
      </c>
      <c r="D228" s="14">
        <v>0.5</v>
      </c>
      <c r="E228" s="22">
        <f t="shared" si="3"/>
        <v>9</v>
      </c>
      <c r="F228" s="8">
        <v>5</v>
      </c>
      <c r="G228" s="36">
        <v>0.28000000000000003</v>
      </c>
      <c r="H228" s="37" t="s">
        <v>14</v>
      </c>
    </row>
    <row r="229" spans="1:8" x14ac:dyDescent="0.3">
      <c r="A229" s="6" t="s">
        <v>458</v>
      </c>
      <c r="B229" s="19" t="s">
        <v>459</v>
      </c>
      <c r="C229" s="10">
        <v>12</v>
      </c>
      <c r="D229" s="14">
        <v>0.3</v>
      </c>
      <c r="E229" s="22">
        <f t="shared" si="3"/>
        <v>8.3999999999999986</v>
      </c>
      <c r="F229" s="8">
        <v>3</v>
      </c>
      <c r="G229" s="36">
        <v>0.25</v>
      </c>
      <c r="H229" s="37" t="s">
        <v>14</v>
      </c>
    </row>
    <row r="230" spans="1:8" x14ac:dyDescent="0.3">
      <c r="A230" s="6" t="s">
        <v>460</v>
      </c>
      <c r="B230" s="19" t="s">
        <v>461</v>
      </c>
      <c r="C230" s="11">
        <v>14</v>
      </c>
      <c r="D230" s="14">
        <v>0.3</v>
      </c>
      <c r="E230" s="22">
        <f t="shared" si="3"/>
        <v>9.7999999999999989</v>
      </c>
      <c r="F230" s="8">
        <v>2</v>
      </c>
      <c r="G230" s="36">
        <v>0.28000000000000003</v>
      </c>
      <c r="H230" s="34" t="s">
        <v>14</v>
      </c>
    </row>
    <row r="231" spans="1:8" x14ac:dyDescent="0.3">
      <c r="A231" s="6" t="s">
        <v>462</v>
      </c>
      <c r="B231" s="19" t="s">
        <v>463</v>
      </c>
      <c r="C231" s="10">
        <v>15</v>
      </c>
      <c r="D231" s="14">
        <v>0.5</v>
      </c>
      <c r="E231" s="22">
        <f t="shared" si="3"/>
        <v>7.5</v>
      </c>
      <c r="F231" s="8">
        <v>13</v>
      </c>
      <c r="G231" s="36">
        <v>0.3</v>
      </c>
      <c r="H231" s="34" t="s">
        <v>14</v>
      </c>
    </row>
    <row r="232" spans="1:8" x14ac:dyDescent="0.3">
      <c r="A232" s="6" t="s">
        <v>464</v>
      </c>
      <c r="B232" s="18" t="s">
        <v>465</v>
      </c>
      <c r="C232" s="10">
        <v>15</v>
      </c>
      <c r="D232" s="14">
        <v>0.2</v>
      </c>
      <c r="E232" s="22">
        <f t="shared" si="3"/>
        <v>12</v>
      </c>
      <c r="F232" s="8">
        <v>2</v>
      </c>
      <c r="G232" s="36">
        <v>0.31</v>
      </c>
      <c r="H232" s="37" t="s">
        <v>14</v>
      </c>
    </row>
    <row r="233" spans="1:8" x14ac:dyDescent="0.3">
      <c r="A233" s="6"/>
      <c r="B233" s="18"/>
      <c r="C233" s="10"/>
      <c r="D233" s="14"/>
      <c r="E233" s="22"/>
      <c r="F233" s="8"/>
      <c r="G233" s="36"/>
      <c r="H233" s="37"/>
    </row>
    <row r="234" spans="1:8" x14ac:dyDescent="0.3">
      <c r="A234" s="6"/>
      <c r="B234" s="18"/>
      <c r="C234" s="10"/>
      <c r="D234" s="14"/>
      <c r="E234" s="22"/>
      <c r="F234" s="8"/>
      <c r="G234" s="36"/>
      <c r="H234" s="37"/>
    </row>
    <row r="235" spans="1:8" x14ac:dyDescent="0.3">
      <c r="A235" s="21" t="s">
        <v>466</v>
      </c>
      <c r="B235" s="18"/>
      <c r="C235" s="10"/>
      <c r="D235" s="14"/>
      <c r="E235" s="22"/>
      <c r="F235" s="8"/>
      <c r="G235" s="36"/>
      <c r="H235" s="37"/>
    </row>
    <row r="236" spans="1:8" x14ac:dyDescent="0.3">
      <c r="A236" s="6" t="s">
        <v>467</v>
      </c>
      <c r="B236" s="19" t="s">
        <v>468</v>
      </c>
      <c r="C236" s="11">
        <v>205</v>
      </c>
      <c r="D236" s="14">
        <v>0.2</v>
      </c>
      <c r="E236" s="22">
        <f t="shared" ref="E236:E267" si="4">C236*(1-D236)</f>
        <v>164</v>
      </c>
      <c r="F236" s="12">
        <v>2</v>
      </c>
      <c r="G236" s="36">
        <v>4.51</v>
      </c>
      <c r="H236" s="37" t="s">
        <v>48</v>
      </c>
    </row>
    <row r="237" spans="1:8" x14ac:dyDescent="0.3">
      <c r="A237" s="6" t="s">
        <v>469</v>
      </c>
      <c r="B237" s="19" t="s">
        <v>470</v>
      </c>
      <c r="C237" s="10">
        <v>170</v>
      </c>
      <c r="D237" s="14">
        <v>0.2</v>
      </c>
      <c r="E237" s="22">
        <f t="shared" si="4"/>
        <v>136</v>
      </c>
      <c r="F237" s="8">
        <v>6</v>
      </c>
      <c r="G237" s="36">
        <v>6.61</v>
      </c>
      <c r="H237" s="37" t="s">
        <v>48</v>
      </c>
    </row>
    <row r="238" spans="1:8" x14ac:dyDescent="0.3">
      <c r="A238" s="6" t="s">
        <v>471</v>
      </c>
      <c r="B238" s="19" t="s">
        <v>472</v>
      </c>
      <c r="C238" s="10">
        <v>275</v>
      </c>
      <c r="D238" s="14">
        <v>0.2</v>
      </c>
      <c r="E238" s="22">
        <f t="shared" si="4"/>
        <v>220</v>
      </c>
      <c r="F238" s="12">
        <v>2</v>
      </c>
      <c r="G238" s="36">
        <v>3.41</v>
      </c>
      <c r="H238" s="37" t="s">
        <v>48</v>
      </c>
    </row>
    <row r="239" spans="1:8" x14ac:dyDescent="0.3">
      <c r="A239" s="6" t="s">
        <v>473</v>
      </c>
      <c r="B239" s="19" t="s">
        <v>474</v>
      </c>
      <c r="C239" s="11">
        <v>385</v>
      </c>
      <c r="D239" s="14">
        <v>0.15</v>
      </c>
      <c r="E239" s="22">
        <f t="shared" si="4"/>
        <v>327.25</v>
      </c>
      <c r="F239" s="8">
        <v>1</v>
      </c>
      <c r="G239" s="36">
        <v>4.45</v>
      </c>
      <c r="H239" s="34" t="s">
        <v>48</v>
      </c>
    </row>
    <row r="240" spans="1:8" x14ac:dyDescent="0.3">
      <c r="A240" s="6" t="s">
        <v>475</v>
      </c>
      <c r="B240" s="19" t="s">
        <v>476</v>
      </c>
      <c r="C240" s="10">
        <v>415</v>
      </c>
      <c r="D240" s="17">
        <v>0.15</v>
      </c>
      <c r="E240" s="22">
        <f t="shared" si="4"/>
        <v>352.75</v>
      </c>
      <c r="F240" s="8">
        <v>1</v>
      </c>
      <c r="G240" s="36">
        <v>3.28</v>
      </c>
      <c r="H240" s="34" t="s">
        <v>48</v>
      </c>
    </row>
    <row r="241" spans="1:8" x14ac:dyDescent="0.3">
      <c r="A241" s="6" t="s">
        <v>477</v>
      </c>
      <c r="B241" s="19" t="s">
        <v>478</v>
      </c>
      <c r="C241" s="10">
        <v>260</v>
      </c>
      <c r="D241" s="14">
        <v>0.25</v>
      </c>
      <c r="E241" s="22">
        <f t="shared" si="4"/>
        <v>195</v>
      </c>
      <c r="F241" s="12">
        <v>2</v>
      </c>
      <c r="G241" s="36">
        <v>1.08</v>
      </c>
      <c r="H241" s="37" t="s">
        <v>48</v>
      </c>
    </row>
    <row r="242" spans="1:8" x14ac:dyDescent="0.3">
      <c r="A242" s="6" t="s">
        <v>479</v>
      </c>
      <c r="B242" s="19" t="s">
        <v>480</v>
      </c>
      <c r="C242" s="10">
        <v>315</v>
      </c>
      <c r="D242" s="14">
        <v>0.15</v>
      </c>
      <c r="E242" s="22">
        <f t="shared" si="4"/>
        <v>267.75</v>
      </c>
      <c r="F242" s="12">
        <v>1</v>
      </c>
      <c r="G242" s="36">
        <v>5.96</v>
      </c>
      <c r="H242" s="37" t="s">
        <v>14</v>
      </c>
    </row>
    <row r="243" spans="1:8" x14ac:dyDescent="0.3">
      <c r="A243" s="6" t="s">
        <v>481</v>
      </c>
      <c r="B243" s="19" t="s">
        <v>482</v>
      </c>
      <c r="C243" s="10">
        <v>230</v>
      </c>
      <c r="D243" s="14">
        <v>0.15</v>
      </c>
      <c r="E243" s="22">
        <f t="shared" si="4"/>
        <v>195.5</v>
      </c>
      <c r="F243" s="12">
        <v>1</v>
      </c>
      <c r="G243" s="36">
        <v>2.2000000000000002</v>
      </c>
      <c r="H243" s="37" t="s">
        <v>48</v>
      </c>
    </row>
    <row r="244" spans="1:8" x14ac:dyDescent="0.3">
      <c r="A244" s="6" t="s">
        <v>483</v>
      </c>
      <c r="B244" s="18" t="s">
        <v>484</v>
      </c>
      <c r="C244" s="10">
        <v>305</v>
      </c>
      <c r="D244" s="14">
        <v>0.15</v>
      </c>
      <c r="E244" s="22">
        <f t="shared" si="4"/>
        <v>259.25</v>
      </c>
      <c r="F244" s="8">
        <v>1</v>
      </c>
      <c r="G244" s="36">
        <v>2.46</v>
      </c>
      <c r="H244" s="34" t="s">
        <v>48</v>
      </c>
    </row>
    <row r="245" spans="1:8" x14ac:dyDescent="0.3">
      <c r="A245" s="6" t="s">
        <v>485</v>
      </c>
      <c r="B245" s="18" t="s">
        <v>486</v>
      </c>
      <c r="C245" s="10">
        <v>295</v>
      </c>
      <c r="D245" s="14">
        <v>0.15</v>
      </c>
      <c r="E245" s="22">
        <f t="shared" si="4"/>
        <v>250.75</v>
      </c>
      <c r="F245" s="8">
        <v>1</v>
      </c>
      <c r="G245" s="36">
        <v>2.86</v>
      </c>
      <c r="H245" s="34" t="s">
        <v>48</v>
      </c>
    </row>
    <row r="246" spans="1:8" x14ac:dyDescent="0.3">
      <c r="A246" s="6" t="s">
        <v>487</v>
      </c>
      <c r="B246" s="19" t="s">
        <v>488</v>
      </c>
      <c r="C246" s="11">
        <v>310</v>
      </c>
      <c r="D246" s="14">
        <v>0.4</v>
      </c>
      <c r="E246" s="22">
        <f t="shared" si="4"/>
        <v>186</v>
      </c>
      <c r="F246" s="8">
        <v>15</v>
      </c>
      <c r="G246" s="36">
        <v>6.03</v>
      </c>
      <c r="H246" s="37" t="s">
        <v>377</v>
      </c>
    </row>
    <row r="247" spans="1:8" x14ac:dyDescent="0.3">
      <c r="A247" s="6" t="s">
        <v>489</v>
      </c>
      <c r="B247" s="19" t="s">
        <v>490</v>
      </c>
      <c r="C247" s="10">
        <v>95</v>
      </c>
      <c r="D247" s="14">
        <v>0.15</v>
      </c>
      <c r="E247" s="22">
        <f t="shared" si="4"/>
        <v>80.75</v>
      </c>
      <c r="F247" s="8">
        <v>1</v>
      </c>
      <c r="G247" s="36">
        <v>2.25</v>
      </c>
      <c r="H247" s="34" t="s">
        <v>14</v>
      </c>
    </row>
    <row r="248" spans="1:8" x14ac:dyDescent="0.3">
      <c r="A248" s="6" t="s">
        <v>491</v>
      </c>
      <c r="B248" s="19" t="s">
        <v>492</v>
      </c>
      <c r="C248" s="10">
        <v>410</v>
      </c>
      <c r="D248" s="14">
        <v>0.2</v>
      </c>
      <c r="E248" s="22">
        <f t="shared" si="4"/>
        <v>328</v>
      </c>
      <c r="F248" s="8">
        <v>1</v>
      </c>
      <c r="G248" s="36">
        <v>8.2100000000000009</v>
      </c>
      <c r="H248" s="34" t="s">
        <v>493</v>
      </c>
    </row>
    <row r="249" spans="1:8" x14ac:dyDescent="0.3">
      <c r="A249" s="6" t="s">
        <v>494</v>
      </c>
      <c r="B249" s="19" t="s">
        <v>495</v>
      </c>
      <c r="C249" s="10">
        <v>115</v>
      </c>
      <c r="D249" s="14">
        <v>0.15</v>
      </c>
      <c r="E249" s="22">
        <f t="shared" si="4"/>
        <v>97.75</v>
      </c>
      <c r="F249" s="8">
        <v>4</v>
      </c>
      <c r="G249" s="36">
        <v>2.15</v>
      </c>
      <c r="H249" s="37" t="s">
        <v>14</v>
      </c>
    </row>
    <row r="250" spans="1:8" x14ac:dyDescent="0.3">
      <c r="A250" s="6" t="s">
        <v>496</v>
      </c>
      <c r="B250" s="19" t="s">
        <v>495</v>
      </c>
      <c r="C250" s="10">
        <v>80</v>
      </c>
      <c r="D250" s="14">
        <v>0.2</v>
      </c>
      <c r="E250" s="22">
        <f t="shared" si="4"/>
        <v>64</v>
      </c>
      <c r="F250" s="8">
        <v>4</v>
      </c>
      <c r="G250" s="36">
        <v>1.8</v>
      </c>
      <c r="H250" s="37" t="s">
        <v>14</v>
      </c>
    </row>
    <row r="251" spans="1:8" x14ac:dyDescent="0.3">
      <c r="A251" s="6" t="s">
        <v>497</v>
      </c>
      <c r="B251" s="19" t="s">
        <v>498</v>
      </c>
      <c r="C251" s="10">
        <v>120</v>
      </c>
      <c r="D251" s="14">
        <v>0.15</v>
      </c>
      <c r="E251" s="22">
        <f t="shared" si="4"/>
        <v>102</v>
      </c>
      <c r="F251" s="8">
        <v>3</v>
      </c>
      <c r="G251" s="36">
        <v>2.12</v>
      </c>
      <c r="H251" s="34" t="s">
        <v>14</v>
      </c>
    </row>
    <row r="252" spans="1:8" x14ac:dyDescent="0.3">
      <c r="A252" s="6" t="s">
        <v>499</v>
      </c>
      <c r="B252" s="19" t="s">
        <v>500</v>
      </c>
      <c r="C252" s="11">
        <v>105</v>
      </c>
      <c r="D252" s="14">
        <v>0.15</v>
      </c>
      <c r="E252" s="22">
        <f t="shared" si="4"/>
        <v>89.25</v>
      </c>
      <c r="F252" s="8">
        <v>3</v>
      </c>
      <c r="G252" s="36">
        <v>1.68</v>
      </c>
      <c r="H252" s="37" t="s">
        <v>14</v>
      </c>
    </row>
    <row r="253" spans="1:8" x14ac:dyDescent="0.3">
      <c r="A253" s="6" t="s">
        <v>501</v>
      </c>
      <c r="B253" s="19" t="s">
        <v>502</v>
      </c>
      <c r="C253" s="11">
        <v>138</v>
      </c>
      <c r="D253" s="14">
        <v>0.2</v>
      </c>
      <c r="E253" s="22">
        <f t="shared" si="4"/>
        <v>110.4</v>
      </c>
      <c r="F253" s="8">
        <v>1</v>
      </c>
      <c r="G253" s="36">
        <v>2.11</v>
      </c>
      <c r="H253" s="37" t="s">
        <v>14</v>
      </c>
    </row>
    <row r="254" spans="1:8" x14ac:dyDescent="0.3">
      <c r="A254" s="6" t="s">
        <v>503</v>
      </c>
      <c r="B254" s="19" t="s">
        <v>504</v>
      </c>
      <c r="C254" s="11">
        <v>360</v>
      </c>
      <c r="D254" s="14">
        <v>0.1</v>
      </c>
      <c r="E254" s="22">
        <f t="shared" si="4"/>
        <v>324</v>
      </c>
      <c r="F254" s="12">
        <v>3</v>
      </c>
      <c r="G254" s="36">
        <v>6.5</v>
      </c>
      <c r="H254" s="37" t="s">
        <v>14</v>
      </c>
    </row>
    <row r="255" spans="1:8" x14ac:dyDescent="0.3">
      <c r="A255" s="6" t="s">
        <v>505</v>
      </c>
      <c r="B255" s="19" t="s">
        <v>506</v>
      </c>
      <c r="C255" s="10">
        <v>148</v>
      </c>
      <c r="D255" s="14">
        <v>0.2</v>
      </c>
      <c r="E255" s="22">
        <f t="shared" si="4"/>
        <v>118.4</v>
      </c>
      <c r="F255" s="12">
        <v>1</v>
      </c>
      <c r="G255" s="36">
        <v>2.4700000000000002</v>
      </c>
      <c r="H255" s="34" t="s">
        <v>14</v>
      </c>
    </row>
    <row r="256" spans="1:8" x14ac:dyDescent="0.3">
      <c r="A256" s="6" t="s">
        <v>507</v>
      </c>
      <c r="B256" s="19" t="s">
        <v>508</v>
      </c>
      <c r="C256" s="10">
        <v>158</v>
      </c>
      <c r="D256" s="14">
        <v>0.2</v>
      </c>
      <c r="E256" s="22">
        <f t="shared" si="4"/>
        <v>126.4</v>
      </c>
      <c r="F256" s="12">
        <v>1</v>
      </c>
      <c r="G256" s="36">
        <v>2.0699999999999998</v>
      </c>
      <c r="H256" s="34" t="s">
        <v>14</v>
      </c>
    </row>
    <row r="257" spans="1:8" x14ac:dyDescent="0.3">
      <c r="A257" s="6" t="s">
        <v>509</v>
      </c>
      <c r="B257" s="19" t="s">
        <v>510</v>
      </c>
      <c r="C257" s="11">
        <v>120</v>
      </c>
      <c r="D257" s="14">
        <v>0.2</v>
      </c>
      <c r="E257" s="22">
        <f t="shared" si="4"/>
        <v>96</v>
      </c>
      <c r="F257" s="12">
        <v>1</v>
      </c>
      <c r="G257" s="36">
        <v>2.0699999999999998</v>
      </c>
      <c r="H257" s="37" t="s">
        <v>14</v>
      </c>
    </row>
    <row r="258" spans="1:8" x14ac:dyDescent="0.3">
      <c r="A258" s="6" t="s">
        <v>511</v>
      </c>
      <c r="B258" s="19" t="s">
        <v>510</v>
      </c>
      <c r="C258" s="11">
        <v>105</v>
      </c>
      <c r="D258" s="14">
        <v>0.2</v>
      </c>
      <c r="E258" s="22">
        <f t="shared" si="4"/>
        <v>84</v>
      </c>
      <c r="F258" s="8">
        <v>4</v>
      </c>
      <c r="G258" s="36">
        <v>2.0699999999999998</v>
      </c>
      <c r="H258" s="34" t="s">
        <v>14</v>
      </c>
    </row>
    <row r="259" spans="1:8" x14ac:dyDescent="0.3">
      <c r="A259" s="6" t="s">
        <v>512</v>
      </c>
      <c r="B259" s="19" t="s">
        <v>513</v>
      </c>
      <c r="C259" s="11">
        <v>240</v>
      </c>
      <c r="D259" s="14">
        <v>0.15</v>
      </c>
      <c r="E259" s="22">
        <f t="shared" si="4"/>
        <v>204</v>
      </c>
      <c r="F259" s="8">
        <v>1</v>
      </c>
      <c r="G259" s="36">
        <v>3.54</v>
      </c>
      <c r="H259" s="34" t="s">
        <v>14</v>
      </c>
    </row>
    <row r="260" spans="1:8" x14ac:dyDescent="0.3">
      <c r="A260" s="6" t="s">
        <v>514</v>
      </c>
      <c r="B260" s="19" t="s">
        <v>515</v>
      </c>
      <c r="C260" s="10">
        <v>185</v>
      </c>
      <c r="D260" s="14">
        <v>0.2</v>
      </c>
      <c r="E260" s="22">
        <f t="shared" si="4"/>
        <v>148</v>
      </c>
      <c r="F260" s="8">
        <v>2</v>
      </c>
      <c r="G260" s="36">
        <v>3.25</v>
      </c>
      <c r="H260" s="37" t="s">
        <v>14</v>
      </c>
    </row>
    <row r="261" spans="1:8" x14ac:dyDescent="0.3">
      <c r="A261" s="6" t="s">
        <v>516</v>
      </c>
      <c r="B261" s="19" t="s">
        <v>517</v>
      </c>
      <c r="C261" s="11">
        <v>235</v>
      </c>
      <c r="D261" s="14">
        <v>0.2</v>
      </c>
      <c r="E261" s="22">
        <f t="shared" si="4"/>
        <v>188</v>
      </c>
      <c r="F261" s="8">
        <v>2</v>
      </c>
      <c r="G261" s="36">
        <v>3.2</v>
      </c>
      <c r="H261" s="34" t="s">
        <v>48</v>
      </c>
    </row>
    <row r="262" spans="1:8" x14ac:dyDescent="0.3">
      <c r="A262" s="6" t="s">
        <v>518</v>
      </c>
      <c r="B262" s="19" t="s">
        <v>519</v>
      </c>
      <c r="C262" s="11">
        <v>315</v>
      </c>
      <c r="D262" s="14">
        <v>0.3</v>
      </c>
      <c r="E262" s="22">
        <f t="shared" si="4"/>
        <v>220.5</v>
      </c>
      <c r="F262" s="12">
        <v>1</v>
      </c>
      <c r="G262" s="36">
        <v>3.88</v>
      </c>
      <c r="H262" s="37" t="s">
        <v>48</v>
      </c>
    </row>
    <row r="263" spans="1:8" x14ac:dyDescent="0.3">
      <c r="A263" s="6" t="s">
        <v>520</v>
      </c>
      <c r="B263" s="19" t="s">
        <v>521</v>
      </c>
      <c r="C263" s="11">
        <v>320</v>
      </c>
      <c r="D263" s="17">
        <v>0.34</v>
      </c>
      <c r="E263" s="22">
        <f t="shared" si="4"/>
        <v>211.2</v>
      </c>
      <c r="F263" s="12">
        <v>3</v>
      </c>
      <c r="G263" s="36">
        <v>3.96</v>
      </c>
      <c r="H263" s="34" t="s">
        <v>48</v>
      </c>
    </row>
    <row r="264" spans="1:8" x14ac:dyDescent="0.3">
      <c r="A264" s="6" t="s">
        <v>522</v>
      </c>
      <c r="B264" s="19" t="s">
        <v>523</v>
      </c>
      <c r="C264" s="10">
        <v>130</v>
      </c>
      <c r="D264" s="14">
        <v>0.19</v>
      </c>
      <c r="E264" s="22">
        <f t="shared" si="4"/>
        <v>105.30000000000001</v>
      </c>
      <c r="F264" s="8">
        <v>3</v>
      </c>
      <c r="G264" s="36">
        <v>1</v>
      </c>
      <c r="H264" s="34" t="s">
        <v>48</v>
      </c>
    </row>
    <row r="265" spans="1:8" x14ac:dyDescent="0.3">
      <c r="A265" s="6" t="s">
        <v>524</v>
      </c>
      <c r="B265" s="19" t="s">
        <v>525</v>
      </c>
      <c r="C265" s="10">
        <v>170</v>
      </c>
      <c r="D265" s="14">
        <v>0.2</v>
      </c>
      <c r="E265" s="22">
        <f t="shared" si="4"/>
        <v>136</v>
      </c>
      <c r="F265" s="8">
        <v>2</v>
      </c>
      <c r="G265" s="36">
        <v>4.1399999999999997</v>
      </c>
      <c r="H265" s="34" t="s">
        <v>14</v>
      </c>
    </row>
    <row r="266" spans="1:8" x14ac:dyDescent="0.3">
      <c r="A266" s="7" t="s">
        <v>526</v>
      </c>
      <c r="B266" s="18" t="s">
        <v>527</v>
      </c>
      <c r="C266" s="10">
        <v>125</v>
      </c>
      <c r="D266" s="14">
        <v>0.2</v>
      </c>
      <c r="E266" s="22">
        <f t="shared" si="4"/>
        <v>100</v>
      </c>
      <c r="F266" s="8">
        <v>4</v>
      </c>
      <c r="G266" s="36">
        <v>3.25</v>
      </c>
      <c r="H266" s="34" t="s">
        <v>14</v>
      </c>
    </row>
    <row r="267" spans="1:8" x14ac:dyDescent="0.3">
      <c r="A267" s="6" t="s">
        <v>528</v>
      </c>
      <c r="B267" s="19" t="s">
        <v>529</v>
      </c>
      <c r="C267" s="10">
        <v>126</v>
      </c>
      <c r="D267" s="14">
        <v>0.2</v>
      </c>
      <c r="E267" s="22">
        <f t="shared" si="4"/>
        <v>100.80000000000001</v>
      </c>
      <c r="F267" s="8">
        <v>2</v>
      </c>
      <c r="G267" s="36">
        <v>2.1</v>
      </c>
      <c r="H267" s="34" t="s">
        <v>14</v>
      </c>
    </row>
    <row r="268" spans="1:8" x14ac:dyDescent="0.3">
      <c r="A268" s="7" t="s">
        <v>530</v>
      </c>
      <c r="B268" s="19" t="s">
        <v>531</v>
      </c>
      <c r="C268" s="11">
        <v>148</v>
      </c>
      <c r="D268" s="14">
        <v>0.2</v>
      </c>
      <c r="E268" s="22">
        <f t="shared" ref="E268:E299" si="5">C268*(1-D268)</f>
        <v>118.4</v>
      </c>
      <c r="F268" s="8">
        <v>3</v>
      </c>
      <c r="G268" s="36">
        <v>1.86</v>
      </c>
      <c r="H268" s="34" t="s">
        <v>14</v>
      </c>
    </row>
    <row r="269" spans="1:8" x14ac:dyDescent="0.3">
      <c r="A269" s="6" t="s">
        <v>532</v>
      </c>
      <c r="B269" s="19" t="s">
        <v>533</v>
      </c>
      <c r="C269" s="10">
        <v>275</v>
      </c>
      <c r="D269" s="14">
        <v>0.2</v>
      </c>
      <c r="E269" s="22">
        <f t="shared" si="5"/>
        <v>220</v>
      </c>
      <c r="F269" s="8">
        <v>2</v>
      </c>
      <c r="G269" s="36">
        <v>2.54</v>
      </c>
      <c r="H269" s="37" t="s">
        <v>48</v>
      </c>
    </row>
    <row r="270" spans="1:8" x14ac:dyDescent="0.3">
      <c r="A270" s="6" t="s">
        <v>534</v>
      </c>
      <c r="B270" s="19" t="s">
        <v>535</v>
      </c>
      <c r="C270" s="10">
        <v>340</v>
      </c>
      <c r="D270" s="14">
        <v>0.3</v>
      </c>
      <c r="E270" s="22">
        <f t="shared" si="5"/>
        <v>237.99999999999997</v>
      </c>
      <c r="F270" s="8">
        <v>3</v>
      </c>
      <c r="G270" s="36">
        <v>2.77</v>
      </c>
      <c r="H270" s="34" t="s">
        <v>14</v>
      </c>
    </row>
    <row r="271" spans="1:8" x14ac:dyDescent="0.3">
      <c r="A271" s="6" t="s">
        <v>536</v>
      </c>
      <c r="B271" s="19" t="s">
        <v>537</v>
      </c>
      <c r="C271" s="11">
        <v>795</v>
      </c>
      <c r="D271" s="14">
        <v>0.15</v>
      </c>
      <c r="E271" s="22">
        <f t="shared" si="5"/>
        <v>675.75</v>
      </c>
      <c r="F271" s="8">
        <v>3</v>
      </c>
      <c r="G271" s="36">
        <f>7.7*2.2</f>
        <v>16.940000000000001</v>
      </c>
      <c r="H271" s="34" t="s">
        <v>14</v>
      </c>
    </row>
    <row r="272" spans="1:8" x14ac:dyDescent="0.3">
      <c r="A272" s="6" t="s">
        <v>538</v>
      </c>
      <c r="B272" s="19" t="s">
        <v>539</v>
      </c>
      <c r="C272" s="10">
        <v>460</v>
      </c>
      <c r="D272" s="14">
        <v>0.2</v>
      </c>
      <c r="E272" s="22">
        <f t="shared" si="5"/>
        <v>368</v>
      </c>
      <c r="F272" s="8">
        <v>1</v>
      </c>
      <c r="G272" s="36">
        <v>3.07</v>
      </c>
      <c r="H272" s="37" t="s">
        <v>48</v>
      </c>
    </row>
    <row r="273" spans="1:8" x14ac:dyDescent="0.3">
      <c r="A273" s="7" t="s">
        <v>540</v>
      </c>
      <c r="B273" s="19" t="s">
        <v>541</v>
      </c>
      <c r="C273" s="10">
        <v>375</v>
      </c>
      <c r="D273" s="14">
        <v>0.2</v>
      </c>
      <c r="E273" s="22">
        <f t="shared" si="5"/>
        <v>300</v>
      </c>
      <c r="F273" s="8">
        <v>2</v>
      </c>
      <c r="G273" s="36">
        <v>2.86</v>
      </c>
      <c r="H273" s="34" t="s">
        <v>48</v>
      </c>
    </row>
    <row r="274" spans="1:8" x14ac:dyDescent="0.3">
      <c r="A274" s="6" t="s">
        <v>542</v>
      </c>
      <c r="B274" s="19" t="s">
        <v>543</v>
      </c>
      <c r="C274" s="11">
        <v>265</v>
      </c>
      <c r="D274" s="17">
        <v>0.2</v>
      </c>
      <c r="E274" s="22">
        <f t="shared" si="5"/>
        <v>212</v>
      </c>
      <c r="F274" s="8">
        <v>2</v>
      </c>
      <c r="G274" s="36">
        <v>6.6</v>
      </c>
      <c r="H274" s="37" t="s">
        <v>48</v>
      </c>
    </row>
    <row r="275" spans="1:8" x14ac:dyDescent="0.3">
      <c r="A275" s="6" t="s">
        <v>544</v>
      </c>
      <c r="B275" s="19" t="s">
        <v>545</v>
      </c>
      <c r="C275" s="11">
        <v>350</v>
      </c>
      <c r="D275" s="17">
        <v>0.2</v>
      </c>
      <c r="E275" s="22">
        <f t="shared" si="5"/>
        <v>280</v>
      </c>
      <c r="F275" s="8">
        <v>1</v>
      </c>
      <c r="G275" s="36">
        <v>7.91</v>
      </c>
      <c r="H275" s="37" t="s">
        <v>546</v>
      </c>
    </row>
    <row r="276" spans="1:8" x14ac:dyDescent="0.3">
      <c r="A276" s="7" t="s">
        <v>547</v>
      </c>
      <c r="B276" s="18" t="s">
        <v>548</v>
      </c>
      <c r="C276" s="11">
        <v>205</v>
      </c>
      <c r="D276" s="17">
        <v>0.2</v>
      </c>
      <c r="E276" s="22">
        <f t="shared" si="5"/>
        <v>164</v>
      </c>
      <c r="F276" s="12">
        <v>3</v>
      </c>
      <c r="G276" s="36">
        <v>3.45</v>
      </c>
      <c r="H276" s="34" t="s">
        <v>48</v>
      </c>
    </row>
    <row r="277" spans="1:8" x14ac:dyDescent="0.3">
      <c r="A277" s="6" t="s">
        <v>549</v>
      </c>
      <c r="B277" s="19" t="s">
        <v>550</v>
      </c>
      <c r="C277" s="10">
        <v>168</v>
      </c>
      <c r="D277" s="14">
        <v>0.1</v>
      </c>
      <c r="E277" s="22">
        <f t="shared" si="5"/>
        <v>151.20000000000002</v>
      </c>
      <c r="F277" s="8">
        <v>2</v>
      </c>
      <c r="G277" s="36">
        <f>0.755*2.2</f>
        <v>1.6610000000000003</v>
      </c>
      <c r="H277" s="34"/>
    </row>
    <row r="278" spans="1:8" x14ac:dyDescent="0.3">
      <c r="A278" s="6" t="s">
        <v>551</v>
      </c>
      <c r="B278" s="19" t="s">
        <v>552</v>
      </c>
      <c r="C278" s="11">
        <v>215</v>
      </c>
      <c r="D278" s="14">
        <v>0.1</v>
      </c>
      <c r="E278" s="22">
        <f t="shared" si="5"/>
        <v>193.5</v>
      </c>
      <c r="F278" s="8">
        <v>4</v>
      </c>
      <c r="G278" s="36">
        <v>4.75</v>
      </c>
      <c r="H278" s="34" t="s">
        <v>48</v>
      </c>
    </row>
    <row r="279" spans="1:8" x14ac:dyDescent="0.3">
      <c r="A279" s="7" t="s">
        <v>553</v>
      </c>
      <c r="B279" s="19" t="s">
        <v>554</v>
      </c>
      <c r="C279" s="10">
        <v>175</v>
      </c>
      <c r="D279" s="14">
        <v>0.1</v>
      </c>
      <c r="E279" s="22">
        <f t="shared" si="5"/>
        <v>157.5</v>
      </c>
      <c r="F279" s="8">
        <v>5</v>
      </c>
      <c r="G279" s="36">
        <v>6.94</v>
      </c>
      <c r="H279" s="37" t="s">
        <v>48</v>
      </c>
    </row>
    <row r="280" spans="1:8" x14ac:dyDescent="0.3">
      <c r="A280" s="6" t="s">
        <v>555</v>
      </c>
      <c r="B280" s="19" t="s">
        <v>556</v>
      </c>
      <c r="C280" s="11">
        <v>205</v>
      </c>
      <c r="D280" s="14">
        <v>0.1</v>
      </c>
      <c r="E280" s="22">
        <f t="shared" si="5"/>
        <v>184.5</v>
      </c>
      <c r="F280" s="8">
        <v>4</v>
      </c>
      <c r="G280" s="36">
        <v>4.0199999999999996</v>
      </c>
      <c r="H280" s="37" t="s">
        <v>48</v>
      </c>
    </row>
    <row r="281" spans="1:8" x14ac:dyDescent="0.3">
      <c r="A281" s="6" t="s">
        <v>557</v>
      </c>
      <c r="B281" s="19" t="s">
        <v>558</v>
      </c>
      <c r="C281" s="10">
        <v>365</v>
      </c>
      <c r="D281" s="14">
        <v>0.2</v>
      </c>
      <c r="E281" s="22">
        <f t="shared" si="5"/>
        <v>292</v>
      </c>
      <c r="F281" s="8">
        <v>1</v>
      </c>
      <c r="G281" s="36">
        <v>3.87</v>
      </c>
      <c r="H281" s="34" t="s">
        <v>48</v>
      </c>
    </row>
    <row r="282" spans="1:8" x14ac:dyDescent="0.3">
      <c r="A282" s="6" t="s">
        <v>559</v>
      </c>
      <c r="B282" s="19" t="s">
        <v>560</v>
      </c>
      <c r="C282" s="2">
        <v>130</v>
      </c>
      <c r="D282" s="14">
        <v>0.35</v>
      </c>
      <c r="E282" s="22">
        <f t="shared" si="5"/>
        <v>84.5</v>
      </c>
      <c r="F282" s="8">
        <v>11</v>
      </c>
      <c r="G282" s="36">
        <v>2.72</v>
      </c>
      <c r="H282" s="34" t="s">
        <v>48</v>
      </c>
    </row>
    <row r="283" spans="1:8" x14ac:dyDescent="0.3">
      <c r="A283" s="6" t="s">
        <v>561</v>
      </c>
      <c r="B283" s="19" t="s">
        <v>562</v>
      </c>
      <c r="C283" s="2">
        <v>140</v>
      </c>
      <c r="D283" s="14">
        <v>0.35</v>
      </c>
      <c r="E283" s="22">
        <f t="shared" si="5"/>
        <v>91</v>
      </c>
      <c r="F283" s="8">
        <v>9</v>
      </c>
      <c r="G283" s="36">
        <v>3.54</v>
      </c>
      <c r="H283" s="34" t="s">
        <v>48</v>
      </c>
    </row>
    <row r="284" spans="1:8" x14ac:dyDescent="0.3">
      <c r="A284" s="6" t="s">
        <v>563</v>
      </c>
      <c r="B284" s="18" t="s">
        <v>564</v>
      </c>
      <c r="C284" s="11">
        <v>105</v>
      </c>
      <c r="D284" s="14">
        <v>0.2</v>
      </c>
      <c r="E284" s="22">
        <f t="shared" si="5"/>
        <v>84</v>
      </c>
      <c r="F284" s="8">
        <v>5</v>
      </c>
      <c r="G284" s="36">
        <v>2.64</v>
      </c>
      <c r="H284" s="34" t="s">
        <v>14</v>
      </c>
    </row>
    <row r="285" spans="1:8" x14ac:dyDescent="0.3">
      <c r="A285" s="6" t="s">
        <v>565</v>
      </c>
      <c r="B285" s="19" t="s">
        <v>566</v>
      </c>
      <c r="C285" s="11">
        <v>230</v>
      </c>
      <c r="D285" s="14">
        <v>0.2</v>
      </c>
      <c r="E285" s="22">
        <f t="shared" si="5"/>
        <v>184</v>
      </c>
      <c r="F285" s="8">
        <v>34</v>
      </c>
      <c r="G285" s="36">
        <v>5.44</v>
      </c>
      <c r="H285" s="34" t="s">
        <v>377</v>
      </c>
    </row>
    <row r="286" spans="1:8" x14ac:dyDescent="0.3">
      <c r="A286" s="6" t="s">
        <v>567</v>
      </c>
      <c r="B286" s="19" t="s">
        <v>568</v>
      </c>
      <c r="C286" s="11">
        <v>145</v>
      </c>
      <c r="D286" s="14">
        <v>0.15</v>
      </c>
      <c r="E286" s="22">
        <f t="shared" si="5"/>
        <v>123.25</v>
      </c>
      <c r="F286" s="8">
        <v>8</v>
      </c>
      <c r="G286" s="36">
        <v>1.8</v>
      </c>
      <c r="H286" s="34" t="s">
        <v>493</v>
      </c>
    </row>
    <row r="287" spans="1:8" x14ac:dyDescent="0.3">
      <c r="A287" s="6" t="s">
        <v>569</v>
      </c>
      <c r="B287" s="19" t="s">
        <v>570</v>
      </c>
      <c r="C287" s="11">
        <v>190</v>
      </c>
      <c r="D287" s="14">
        <v>0.1</v>
      </c>
      <c r="E287" s="22">
        <f t="shared" si="5"/>
        <v>171</v>
      </c>
      <c r="F287" s="8">
        <v>6</v>
      </c>
      <c r="G287" s="36">
        <v>2.9</v>
      </c>
      <c r="H287" s="34" t="s">
        <v>493</v>
      </c>
    </row>
    <row r="288" spans="1:8" x14ac:dyDescent="0.3">
      <c r="A288" s="6" t="s">
        <v>571</v>
      </c>
      <c r="B288" s="19" t="s">
        <v>572</v>
      </c>
      <c r="C288" s="10">
        <v>50</v>
      </c>
      <c r="D288" s="14">
        <v>0.4</v>
      </c>
      <c r="E288" s="22">
        <f t="shared" si="5"/>
        <v>30</v>
      </c>
      <c r="F288" s="8">
        <v>7</v>
      </c>
      <c r="G288" s="36">
        <v>2.11</v>
      </c>
      <c r="H288" s="37" t="s">
        <v>14</v>
      </c>
    </row>
    <row r="289" spans="1:8" x14ac:dyDescent="0.3">
      <c r="A289" s="6" t="s">
        <v>573</v>
      </c>
      <c r="B289" s="19" t="s">
        <v>574</v>
      </c>
      <c r="C289" s="11">
        <v>100</v>
      </c>
      <c r="D289" s="14">
        <v>0.15</v>
      </c>
      <c r="E289" s="22">
        <f t="shared" si="5"/>
        <v>85</v>
      </c>
      <c r="F289" s="8">
        <v>5</v>
      </c>
      <c r="G289" s="36">
        <v>2.4</v>
      </c>
      <c r="H289" s="37" t="s">
        <v>14</v>
      </c>
    </row>
    <row r="290" spans="1:8" x14ac:dyDescent="0.3">
      <c r="A290" s="6" t="s">
        <v>575</v>
      </c>
      <c r="B290" s="19" t="s">
        <v>576</v>
      </c>
      <c r="C290" s="11">
        <v>160</v>
      </c>
      <c r="D290" s="14">
        <v>0.25</v>
      </c>
      <c r="E290" s="22">
        <f t="shared" si="5"/>
        <v>120</v>
      </c>
      <c r="F290" s="8">
        <v>3</v>
      </c>
      <c r="G290" s="36">
        <v>1.7</v>
      </c>
      <c r="H290" s="37" t="s">
        <v>14</v>
      </c>
    </row>
    <row r="291" spans="1:8" x14ac:dyDescent="0.3">
      <c r="A291" s="6" t="s">
        <v>577</v>
      </c>
      <c r="B291" s="19" t="s">
        <v>578</v>
      </c>
      <c r="C291" s="11">
        <v>105</v>
      </c>
      <c r="D291" s="14">
        <v>0.2</v>
      </c>
      <c r="E291" s="22">
        <f t="shared" si="5"/>
        <v>84</v>
      </c>
      <c r="F291" s="12">
        <v>2</v>
      </c>
      <c r="G291" s="36">
        <v>2.2000000000000002</v>
      </c>
      <c r="H291" s="37" t="s">
        <v>14</v>
      </c>
    </row>
    <row r="292" spans="1:8" x14ac:dyDescent="0.3">
      <c r="A292" s="6" t="s">
        <v>579</v>
      </c>
      <c r="B292" s="19" t="s">
        <v>580</v>
      </c>
      <c r="C292" s="11">
        <v>99</v>
      </c>
      <c r="D292" s="14">
        <v>0.2</v>
      </c>
      <c r="E292" s="22">
        <f t="shared" si="5"/>
        <v>79.2</v>
      </c>
      <c r="F292" s="12">
        <v>3</v>
      </c>
      <c r="G292" s="36">
        <v>2.27</v>
      </c>
      <c r="H292" s="37" t="s">
        <v>14</v>
      </c>
    </row>
    <row r="293" spans="1:8" x14ac:dyDescent="0.3">
      <c r="A293" s="6" t="s">
        <v>581</v>
      </c>
      <c r="B293" s="19" t="s">
        <v>582</v>
      </c>
      <c r="C293" s="10">
        <v>99</v>
      </c>
      <c r="D293" s="14">
        <v>0.25</v>
      </c>
      <c r="E293" s="22">
        <f t="shared" si="5"/>
        <v>74.25</v>
      </c>
      <c r="F293" s="8">
        <v>5</v>
      </c>
      <c r="G293" s="36">
        <v>2.6</v>
      </c>
      <c r="H293" s="37" t="s">
        <v>14</v>
      </c>
    </row>
    <row r="294" spans="1:8" x14ac:dyDescent="0.3">
      <c r="A294" s="6" t="s">
        <v>583</v>
      </c>
      <c r="B294" s="19" t="s">
        <v>584</v>
      </c>
      <c r="C294" s="10">
        <v>90</v>
      </c>
      <c r="D294" s="14">
        <v>0.25</v>
      </c>
      <c r="E294" s="22">
        <f t="shared" si="5"/>
        <v>67.5</v>
      </c>
      <c r="F294" s="8">
        <v>7</v>
      </c>
      <c r="G294" s="36">
        <v>2.5</v>
      </c>
      <c r="H294" s="37" t="s">
        <v>14</v>
      </c>
    </row>
    <row r="295" spans="1:8" x14ac:dyDescent="0.3">
      <c r="A295" s="6" t="s">
        <v>585</v>
      </c>
      <c r="B295" s="18" t="s">
        <v>586</v>
      </c>
      <c r="C295" s="11">
        <v>98</v>
      </c>
      <c r="D295" s="14">
        <v>0.2</v>
      </c>
      <c r="E295" s="22">
        <f t="shared" si="5"/>
        <v>78.400000000000006</v>
      </c>
      <c r="F295" s="8">
        <v>2</v>
      </c>
      <c r="G295" s="36">
        <v>1.73</v>
      </c>
      <c r="H295" s="34" t="s">
        <v>14</v>
      </c>
    </row>
    <row r="296" spans="1:8" x14ac:dyDescent="0.3">
      <c r="A296" s="6" t="s">
        <v>587</v>
      </c>
      <c r="B296" s="19" t="s">
        <v>588</v>
      </c>
      <c r="C296" s="11">
        <v>112</v>
      </c>
      <c r="D296" s="14">
        <v>0.1</v>
      </c>
      <c r="E296" s="22">
        <f t="shared" si="5"/>
        <v>100.8</v>
      </c>
      <c r="F296" s="8">
        <v>2</v>
      </c>
      <c r="G296" s="36">
        <v>2.2400000000000002</v>
      </c>
      <c r="H296" s="37" t="s">
        <v>14</v>
      </c>
    </row>
    <row r="297" spans="1:8" x14ac:dyDescent="0.3">
      <c r="A297" s="6" t="s">
        <v>589</v>
      </c>
      <c r="B297" s="19" t="s">
        <v>590</v>
      </c>
      <c r="C297" s="10">
        <v>105</v>
      </c>
      <c r="D297" s="14">
        <v>0.2</v>
      </c>
      <c r="E297" s="22">
        <f t="shared" si="5"/>
        <v>84</v>
      </c>
      <c r="F297" s="8">
        <v>5</v>
      </c>
      <c r="G297" s="36">
        <v>2.2000000000000002</v>
      </c>
      <c r="H297" s="34" t="s">
        <v>14</v>
      </c>
    </row>
    <row r="298" spans="1:8" x14ac:dyDescent="0.3">
      <c r="A298" s="6" t="s">
        <v>591</v>
      </c>
      <c r="B298" s="19" t="s">
        <v>592</v>
      </c>
      <c r="C298" s="10">
        <v>120</v>
      </c>
      <c r="D298" s="14">
        <v>0.2</v>
      </c>
      <c r="E298" s="22">
        <f t="shared" si="5"/>
        <v>96</v>
      </c>
      <c r="F298" s="8">
        <v>1</v>
      </c>
      <c r="G298" s="36">
        <v>2.19</v>
      </c>
      <c r="H298" s="34" t="s">
        <v>14</v>
      </c>
    </row>
    <row r="299" spans="1:8" x14ac:dyDescent="0.3">
      <c r="A299" s="6" t="s">
        <v>593</v>
      </c>
      <c r="B299" s="19" t="s">
        <v>594</v>
      </c>
      <c r="C299" s="11">
        <v>120</v>
      </c>
      <c r="D299" s="14">
        <v>0.25</v>
      </c>
      <c r="E299" s="22">
        <f t="shared" si="5"/>
        <v>90</v>
      </c>
      <c r="F299" s="8">
        <v>5</v>
      </c>
      <c r="G299" s="36" t="s">
        <v>666</v>
      </c>
      <c r="H299" s="34" t="s">
        <v>14</v>
      </c>
    </row>
    <row r="300" spans="1:8" x14ac:dyDescent="0.3">
      <c r="A300" s="6" t="s">
        <v>595</v>
      </c>
      <c r="B300" s="19" t="s">
        <v>596</v>
      </c>
      <c r="C300" s="10">
        <v>215</v>
      </c>
      <c r="D300" s="14">
        <v>0.4</v>
      </c>
      <c r="E300" s="22">
        <f t="shared" ref="E300:E331" si="6">C300*(1-D300)</f>
        <v>129</v>
      </c>
      <c r="F300" s="8">
        <v>4</v>
      </c>
      <c r="G300" s="36">
        <v>6.05</v>
      </c>
      <c r="H300" s="34" t="s">
        <v>14</v>
      </c>
    </row>
    <row r="301" spans="1:8" x14ac:dyDescent="0.3">
      <c r="A301" s="6" t="s">
        <v>597</v>
      </c>
      <c r="B301" s="18" t="s">
        <v>598</v>
      </c>
      <c r="C301" s="11">
        <v>170</v>
      </c>
      <c r="D301" s="14">
        <v>0.4</v>
      </c>
      <c r="E301" s="22">
        <f t="shared" si="6"/>
        <v>102</v>
      </c>
      <c r="F301" s="12">
        <v>13</v>
      </c>
      <c r="G301" s="36">
        <v>3.12</v>
      </c>
      <c r="H301" s="37" t="s">
        <v>14</v>
      </c>
    </row>
    <row r="302" spans="1:8" x14ac:dyDescent="0.3">
      <c r="A302" s="6" t="s">
        <v>599</v>
      </c>
      <c r="B302" s="18" t="s">
        <v>600</v>
      </c>
      <c r="C302" s="10">
        <v>600</v>
      </c>
      <c r="D302" s="14">
        <v>0.2</v>
      </c>
      <c r="E302" s="22">
        <f t="shared" si="6"/>
        <v>480</v>
      </c>
      <c r="F302" s="12">
        <v>1</v>
      </c>
      <c r="G302" s="36">
        <v>6.05</v>
      </c>
      <c r="H302" s="34" t="s">
        <v>48</v>
      </c>
    </row>
    <row r="303" spans="1:8" x14ac:dyDescent="0.3">
      <c r="A303" s="7" t="s">
        <v>601</v>
      </c>
      <c r="B303" s="19" t="s">
        <v>602</v>
      </c>
      <c r="C303" s="11">
        <v>275</v>
      </c>
      <c r="D303" s="14">
        <v>0.2</v>
      </c>
      <c r="E303" s="22">
        <f t="shared" si="6"/>
        <v>220</v>
      </c>
      <c r="F303" s="8">
        <v>1</v>
      </c>
      <c r="G303" s="36">
        <v>4</v>
      </c>
      <c r="H303" s="34" t="s">
        <v>48</v>
      </c>
    </row>
    <row r="304" spans="1:8" x14ac:dyDescent="0.3">
      <c r="A304" s="6" t="s">
        <v>603</v>
      </c>
      <c r="B304" s="19" t="s">
        <v>604</v>
      </c>
      <c r="C304" s="10">
        <v>270</v>
      </c>
      <c r="D304" s="14">
        <v>0.2</v>
      </c>
      <c r="E304" s="22">
        <f t="shared" si="6"/>
        <v>216</v>
      </c>
      <c r="F304" s="8">
        <v>1</v>
      </c>
      <c r="G304" s="36">
        <v>1.74</v>
      </c>
      <c r="H304" s="37" t="s">
        <v>147</v>
      </c>
    </row>
    <row r="305" spans="1:8" x14ac:dyDescent="0.3">
      <c r="A305" s="6" t="s">
        <v>605</v>
      </c>
      <c r="B305" s="19" t="s">
        <v>606</v>
      </c>
      <c r="C305" s="10">
        <v>415</v>
      </c>
      <c r="D305" s="14">
        <v>0.2</v>
      </c>
      <c r="E305" s="22">
        <f t="shared" si="6"/>
        <v>332</v>
      </c>
      <c r="F305" s="8">
        <v>1</v>
      </c>
      <c r="G305" s="36">
        <v>2.0499999999999998</v>
      </c>
      <c r="H305" s="37" t="s">
        <v>147</v>
      </c>
    </row>
    <row r="306" spans="1:8" x14ac:dyDescent="0.3">
      <c r="A306" s="6" t="s">
        <v>607</v>
      </c>
      <c r="B306" s="19" t="s">
        <v>608</v>
      </c>
      <c r="C306" s="10">
        <v>200</v>
      </c>
      <c r="D306" s="14">
        <v>0.25</v>
      </c>
      <c r="E306" s="22">
        <f t="shared" si="6"/>
        <v>150</v>
      </c>
      <c r="F306" s="8">
        <v>1</v>
      </c>
      <c r="G306" s="36">
        <v>3.64</v>
      </c>
      <c r="H306" s="34" t="s">
        <v>48</v>
      </c>
    </row>
    <row r="307" spans="1:8" x14ac:dyDescent="0.3">
      <c r="A307" s="6" t="s">
        <v>609</v>
      </c>
      <c r="B307" s="19" t="s">
        <v>610</v>
      </c>
      <c r="C307" s="10">
        <v>260</v>
      </c>
      <c r="D307" s="14">
        <v>0.1</v>
      </c>
      <c r="E307" s="22">
        <f t="shared" si="6"/>
        <v>234</v>
      </c>
      <c r="F307" s="8">
        <v>1</v>
      </c>
      <c r="G307" s="36">
        <f>1.547*2.2</f>
        <v>3.4034</v>
      </c>
      <c r="H307" s="37" t="s">
        <v>48</v>
      </c>
    </row>
    <row r="308" spans="1:8" x14ac:dyDescent="0.3">
      <c r="A308" s="6" t="s">
        <v>611</v>
      </c>
      <c r="B308" s="19" t="s">
        <v>612</v>
      </c>
      <c r="C308" s="11">
        <v>250</v>
      </c>
      <c r="D308" s="14">
        <v>0.5</v>
      </c>
      <c r="E308" s="22">
        <f t="shared" si="6"/>
        <v>125</v>
      </c>
      <c r="F308" s="8">
        <v>9</v>
      </c>
      <c r="G308" s="36">
        <v>3.85</v>
      </c>
      <c r="H308" s="34" t="s">
        <v>48</v>
      </c>
    </row>
    <row r="309" spans="1:8" x14ac:dyDescent="0.3">
      <c r="A309" s="6" t="s">
        <v>613</v>
      </c>
      <c r="B309" s="19" t="s">
        <v>614</v>
      </c>
      <c r="C309" s="10">
        <v>310</v>
      </c>
      <c r="D309" s="14">
        <v>0.1</v>
      </c>
      <c r="E309" s="22">
        <f t="shared" si="6"/>
        <v>279</v>
      </c>
      <c r="F309" s="8">
        <v>2</v>
      </c>
      <c r="G309" s="36">
        <v>4.0999999999999996</v>
      </c>
      <c r="H309" s="37" t="s">
        <v>48</v>
      </c>
    </row>
    <row r="310" spans="1:8" x14ac:dyDescent="0.3">
      <c r="A310" s="6" t="s">
        <v>615</v>
      </c>
      <c r="B310" s="19" t="s">
        <v>616</v>
      </c>
      <c r="C310" s="10">
        <v>250</v>
      </c>
      <c r="D310" s="14">
        <v>0.2</v>
      </c>
      <c r="E310" s="22">
        <f t="shared" si="6"/>
        <v>200</v>
      </c>
      <c r="F310" s="8">
        <v>2</v>
      </c>
      <c r="G310" s="36">
        <v>3.96</v>
      </c>
      <c r="H310" s="37" t="s">
        <v>493</v>
      </c>
    </row>
    <row r="311" spans="1:8" x14ac:dyDescent="0.3">
      <c r="A311" s="6" t="s">
        <v>617</v>
      </c>
      <c r="B311" s="19" t="s">
        <v>618</v>
      </c>
      <c r="C311" s="11">
        <v>325</v>
      </c>
      <c r="D311" s="14">
        <v>0.2</v>
      </c>
      <c r="E311" s="22">
        <f t="shared" si="6"/>
        <v>260</v>
      </c>
      <c r="F311" s="8">
        <v>1</v>
      </c>
      <c r="G311" s="36">
        <v>3.99</v>
      </c>
      <c r="H311" s="37" t="s">
        <v>48</v>
      </c>
    </row>
    <row r="312" spans="1:8" x14ac:dyDescent="0.3">
      <c r="A312" s="6" t="s">
        <v>619</v>
      </c>
      <c r="B312" s="19" t="s">
        <v>620</v>
      </c>
      <c r="C312" s="11">
        <v>106</v>
      </c>
      <c r="D312" s="14">
        <v>0.1</v>
      </c>
      <c r="E312" s="22">
        <f t="shared" si="6"/>
        <v>95.4</v>
      </c>
      <c r="F312" s="8">
        <v>3</v>
      </c>
      <c r="G312" s="36">
        <v>2.3199999999999998</v>
      </c>
      <c r="H312" s="37" t="s">
        <v>14</v>
      </c>
    </row>
    <row r="313" spans="1:8" x14ac:dyDescent="0.3">
      <c r="A313" s="6" t="s">
        <v>621</v>
      </c>
      <c r="B313" s="19" t="s">
        <v>622</v>
      </c>
      <c r="C313" s="11">
        <v>84</v>
      </c>
      <c r="D313" s="14">
        <v>0.15</v>
      </c>
      <c r="E313" s="22">
        <f t="shared" si="6"/>
        <v>71.399999999999991</v>
      </c>
      <c r="F313" s="8">
        <v>2</v>
      </c>
      <c r="G313" s="36">
        <v>2.14</v>
      </c>
      <c r="H313" s="37" t="s">
        <v>493</v>
      </c>
    </row>
    <row r="314" spans="1:8" x14ac:dyDescent="0.3">
      <c r="A314" s="6" t="s">
        <v>623</v>
      </c>
      <c r="B314" s="19" t="s">
        <v>624</v>
      </c>
      <c r="C314" s="10">
        <v>82</v>
      </c>
      <c r="D314" s="14">
        <v>0.15</v>
      </c>
      <c r="E314" s="22">
        <f t="shared" si="6"/>
        <v>69.7</v>
      </c>
      <c r="F314" s="8">
        <v>3</v>
      </c>
      <c r="G314" s="36">
        <v>2.13</v>
      </c>
      <c r="H314" s="37" t="s">
        <v>493</v>
      </c>
    </row>
    <row r="315" spans="1:8" x14ac:dyDescent="0.3">
      <c r="A315" s="6" t="s">
        <v>625</v>
      </c>
      <c r="B315" s="19" t="s">
        <v>626</v>
      </c>
      <c r="C315" s="11">
        <v>150</v>
      </c>
      <c r="D315" s="14">
        <v>0.2</v>
      </c>
      <c r="E315" s="22">
        <f t="shared" si="6"/>
        <v>120</v>
      </c>
      <c r="F315" s="8">
        <v>1</v>
      </c>
      <c r="G315" s="36">
        <v>4.03</v>
      </c>
      <c r="H315" s="34" t="s">
        <v>14</v>
      </c>
    </row>
    <row r="316" spans="1:8" x14ac:dyDescent="0.3">
      <c r="A316" s="6" t="s">
        <v>627</v>
      </c>
      <c r="B316" s="19" t="s">
        <v>628</v>
      </c>
      <c r="C316" s="10">
        <v>150</v>
      </c>
      <c r="D316" s="14">
        <v>0.3</v>
      </c>
      <c r="E316" s="22">
        <f t="shared" si="6"/>
        <v>105</v>
      </c>
      <c r="F316" s="8">
        <v>8</v>
      </c>
      <c r="G316" s="36">
        <v>3.83</v>
      </c>
      <c r="H316" s="37" t="s">
        <v>14</v>
      </c>
    </row>
    <row r="317" spans="1:8" x14ac:dyDescent="0.3">
      <c r="A317" s="6" t="s">
        <v>629</v>
      </c>
      <c r="B317" s="19" t="s">
        <v>630</v>
      </c>
      <c r="C317" s="10">
        <v>162</v>
      </c>
      <c r="D317" s="14">
        <v>0.3</v>
      </c>
      <c r="E317" s="22">
        <f t="shared" si="6"/>
        <v>113.39999999999999</v>
      </c>
      <c r="F317" s="8">
        <v>5</v>
      </c>
      <c r="G317" s="36">
        <v>3.24</v>
      </c>
      <c r="H317" s="34" t="s">
        <v>14</v>
      </c>
    </row>
    <row r="318" spans="1:8" x14ac:dyDescent="0.3">
      <c r="A318" s="6" t="s">
        <v>631</v>
      </c>
      <c r="B318" s="19" t="s">
        <v>632</v>
      </c>
      <c r="C318" s="11">
        <v>450</v>
      </c>
      <c r="D318" s="14">
        <v>0.4</v>
      </c>
      <c r="E318" s="22">
        <f t="shared" si="6"/>
        <v>270</v>
      </c>
      <c r="F318" s="8">
        <v>7</v>
      </c>
      <c r="G318" s="36">
        <v>1.58</v>
      </c>
      <c r="H318" s="34" t="s">
        <v>14</v>
      </c>
    </row>
    <row r="319" spans="1:8" x14ac:dyDescent="0.3">
      <c r="A319" s="6" t="s">
        <v>633</v>
      </c>
      <c r="B319" s="19" t="s">
        <v>634</v>
      </c>
      <c r="C319" s="10">
        <v>240</v>
      </c>
      <c r="D319" s="14">
        <v>0.1</v>
      </c>
      <c r="E319" s="22">
        <f t="shared" si="6"/>
        <v>216</v>
      </c>
      <c r="F319" s="8">
        <v>1</v>
      </c>
      <c r="G319" s="36">
        <v>2.85</v>
      </c>
      <c r="H319" s="34" t="s">
        <v>635</v>
      </c>
    </row>
    <row r="320" spans="1:8" x14ac:dyDescent="0.3">
      <c r="A320" s="6" t="s">
        <v>636</v>
      </c>
      <c r="B320" s="19" t="s">
        <v>637</v>
      </c>
      <c r="C320" s="11">
        <v>150</v>
      </c>
      <c r="D320" s="14">
        <v>0.2</v>
      </c>
      <c r="E320" s="22">
        <f t="shared" si="6"/>
        <v>120</v>
      </c>
      <c r="F320" s="8">
        <v>4</v>
      </c>
      <c r="G320" s="36">
        <v>2.38</v>
      </c>
      <c r="H320" s="34" t="s">
        <v>14</v>
      </c>
    </row>
    <row r="321" spans="1:8" x14ac:dyDescent="0.3">
      <c r="A321" s="6" t="s">
        <v>638</v>
      </c>
      <c r="B321" s="19" t="s">
        <v>639</v>
      </c>
      <c r="C321" s="11">
        <v>120</v>
      </c>
      <c r="D321" s="14">
        <v>0.1</v>
      </c>
      <c r="E321" s="22">
        <f t="shared" si="6"/>
        <v>108</v>
      </c>
      <c r="F321" s="8">
        <v>3</v>
      </c>
      <c r="G321" s="36">
        <v>2.38</v>
      </c>
      <c r="H321" s="37" t="s">
        <v>14</v>
      </c>
    </row>
    <row r="322" spans="1:8" x14ac:dyDescent="0.3">
      <c r="A322" s="6" t="s">
        <v>640</v>
      </c>
      <c r="B322" s="40" t="s">
        <v>670</v>
      </c>
      <c r="C322" s="11">
        <v>118</v>
      </c>
      <c r="D322" s="14">
        <v>0.1</v>
      </c>
      <c r="E322" s="22">
        <f t="shared" si="6"/>
        <v>106.2</v>
      </c>
      <c r="F322" s="12">
        <v>1</v>
      </c>
      <c r="G322" s="36">
        <v>2.65</v>
      </c>
      <c r="H322" s="37" t="s">
        <v>14</v>
      </c>
    </row>
    <row r="323" spans="1:8" x14ac:dyDescent="0.3">
      <c r="A323" s="6" t="s">
        <v>641</v>
      </c>
      <c r="B323" s="19" t="s">
        <v>642</v>
      </c>
      <c r="C323" s="10">
        <v>130</v>
      </c>
      <c r="D323" s="14">
        <v>0.1</v>
      </c>
      <c r="E323" s="22">
        <f t="shared" si="6"/>
        <v>117</v>
      </c>
      <c r="F323" s="8">
        <v>1</v>
      </c>
      <c r="G323" s="36">
        <v>2.44</v>
      </c>
      <c r="H323" s="37" t="s">
        <v>14</v>
      </c>
    </row>
    <row r="324" spans="1:8" x14ac:dyDescent="0.3">
      <c r="A324" s="6" t="s">
        <v>643</v>
      </c>
      <c r="B324" s="19" t="s">
        <v>644</v>
      </c>
      <c r="C324" s="10">
        <v>275</v>
      </c>
      <c r="D324" s="14">
        <v>0.1</v>
      </c>
      <c r="E324" s="22">
        <f t="shared" si="6"/>
        <v>247.5</v>
      </c>
      <c r="F324" s="8">
        <v>2</v>
      </c>
      <c r="G324" s="36">
        <v>2.4700000000000002</v>
      </c>
      <c r="H324" s="37" t="s">
        <v>48</v>
      </c>
    </row>
    <row r="325" spans="1:8" x14ac:dyDescent="0.3">
      <c r="A325" s="6" t="s">
        <v>645</v>
      </c>
      <c r="B325" s="19" t="s">
        <v>646</v>
      </c>
      <c r="C325" s="11">
        <v>250</v>
      </c>
      <c r="D325" s="14">
        <v>0.1</v>
      </c>
      <c r="E325" s="22">
        <f t="shared" si="6"/>
        <v>225</v>
      </c>
      <c r="F325" s="8">
        <v>1</v>
      </c>
      <c r="G325" s="36">
        <v>2.39</v>
      </c>
      <c r="H325" s="37" t="s">
        <v>48</v>
      </c>
    </row>
    <row r="326" spans="1:8" x14ac:dyDescent="0.3">
      <c r="A326" s="6" t="s">
        <v>647</v>
      </c>
      <c r="B326" s="19" t="s">
        <v>648</v>
      </c>
      <c r="C326" s="10">
        <v>250</v>
      </c>
      <c r="D326" s="14">
        <v>0.4</v>
      </c>
      <c r="E326" s="22">
        <f t="shared" si="6"/>
        <v>150</v>
      </c>
      <c r="F326" s="8">
        <v>4</v>
      </c>
      <c r="G326" s="36">
        <v>2.68</v>
      </c>
      <c r="H326" s="34" t="s">
        <v>14</v>
      </c>
    </row>
    <row r="327" spans="1:8" x14ac:dyDescent="0.3">
      <c r="A327" s="5" t="s">
        <v>649</v>
      </c>
      <c r="B327" s="19" t="s">
        <v>650</v>
      </c>
      <c r="C327" s="10">
        <v>260</v>
      </c>
      <c r="D327" s="14">
        <v>0.5</v>
      </c>
      <c r="E327" s="22">
        <f t="shared" si="6"/>
        <v>130</v>
      </c>
      <c r="F327" s="8">
        <v>6</v>
      </c>
      <c r="G327" s="36">
        <v>2.4700000000000002</v>
      </c>
      <c r="H327" s="37" t="s">
        <v>651</v>
      </c>
    </row>
    <row r="328" spans="1:8" x14ac:dyDescent="0.3">
      <c r="A328" s="5" t="s">
        <v>652</v>
      </c>
      <c r="B328" s="19" t="s">
        <v>653</v>
      </c>
      <c r="C328" s="11">
        <v>425</v>
      </c>
      <c r="D328" s="14">
        <v>0.5</v>
      </c>
      <c r="E328" s="22">
        <f t="shared" si="6"/>
        <v>212.5</v>
      </c>
      <c r="F328" s="8">
        <v>2</v>
      </c>
      <c r="G328" s="36">
        <v>3.17</v>
      </c>
      <c r="H328" s="37" t="s">
        <v>147</v>
      </c>
    </row>
    <row r="329" spans="1:8" x14ac:dyDescent="0.3">
      <c r="A329" s="6" t="s">
        <v>654</v>
      </c>
      <c r="B329" s="19" t="s">
        <v>655</v>
      </c>
      <c r="C329" s="10">
        <v>350</v>
      </c>
      <c r="D329" s="14">
        <v>0.5</v>
      </c>
      <c r="E329" s="22">
        <f t="shared" si="6"/>
        <v>175</v>
      </c>
      <c r="F329" s="8">
        <v>4</v>
      </c>
      <c r="G329" s="36">
        <v>3.59</v>
      </c>
      <c r="H329" s="37" t="s">
        <v>48</v>
      </c>
    </row>
    <row r="330" spans="1:8" x14ac:dyDescent="0.3">
      <c r="A330" s="6" t="s">
        <v>656</v>
      </c>
      <c r="B330" s="18" t="s">
        <v>657</v>
      </c>
      <c r="C330" s="11">
        <v>260</v>
      </c>
      <c r="D330" s="14">
        <v>0.2</v>
      </c>
      <c r="E330" s="22">
        <f t="shared" si="6"/>
        <v>208</v>
      </c>
      <c r="F330" s="8">
        <v>3</v>
      </c>
      <c r="G330" s="36">
        <v>7.35</v>
      </c>
      <c r="H330" s="34" t="s">
        <v>48</v>
      </c>
    </row>
    <row r="331" spans="1:8" x14ac:dyDescent="0.3">
      <c r="A331" s="6" t="s">
        <v>658</v>
      </c>
      <c r="B331" s="19" t="s">
        <v>659</v>
      </c>
      <c r="C331" s="10">
        <v>325</v>
      </c>
      <c r="D331" s="14">
        <v>0.35</v>
      </c>
      <c r="E331" s="22">
        <f t="shared" si="6"/>
        <v>211.25</v>
      </c>
      <c r="F331" s="8">
        <v>1</v>
      </c>
      <c r="G331" s="36">
        <v>2.46</v>
      </c>
      <c r="H331" s="34" t="s">
        <v>493</v>
      </c>
    </row>
    <row r="332" spans="1:8" x14ac:dyDescent="0.3">
      <c r="A332" s="6" t="s">
        <v>660</v>
      </c>
      <c r="B332" s="19" t="s">
        <v>661</v>
      </c>
      <c r="C332" s="11">
        <v>128</v>
      </c>
      <c r="D332" s="14">
        <v>0.2</v>
      </c>
      <c r="E332" s="22">
        <f t="shared" ref="E332" si="7">C332*(1-D332)</f>
        <v>102.4</v>
      </c>
      <c r="F332" s="8">
        <v>1</v>
      </c>
      <c r="G332" s="36">
        <v>2.42</v>
      </c>
      <c r="H332" s="37" t="s">
        <v>14</v>
      </c>
    </row>
  </sheetData>
  <pageMargins left="0.5" right="0.5" top="0.5" bottom="0.5" header="0.5" footer="0.5"/>
  <pageSetup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dec28sale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Ultimate Garage</dc:creator>
  <cp:lastModifiedBy>Ultimate Garage</cp:lastModifiedBy>
  <dcterms:created xsi:type="dcterms:W3CDTF">2018-12-28T18:52:20Z</dcterms:created>
  <dcterms:modified xsi:type="dcterms:W3CDTF">2018-12-29T00:40:53Z</dcterms:modified>
</cp:coreProperties>
</file>